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00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<sst xmlns="http://schemas.openxmlformats.org/spreadsheetml/2006/main" count="178" uniqueCount="86">
  <si>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</si>
  <si>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</si>
  <si>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</si>
  <si>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</si>
  <si>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</si>
  <si>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</si>
  <si>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</si>
  <si>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</si>
  <si>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</si>
  <si>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</si>
  <si>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</si>
  <si>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</si>
  <si>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</si>
  <si>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</si>
  <si>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</si>
  <si>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</si>
  <si>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</si>
  <si>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</si>
  <si>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</si>
  <si>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</si>
  <si>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</si>
  <si>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</si>
  <si>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</si>
  <si>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</si>
  <si>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</si>
  <si>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</si>
  <si>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</si>
  <si>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</si>
  <si>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</si>
  <si>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</si>
  <si>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</si>
  <si>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</si>
  <si>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</si>
  <si>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BOLD</t>
  </si>
  <si>
    <t>NOT OUT</t>
  </si>
  <si>
    <t>DNB</t>
  </si>
  <si>
    <t>Wides</t>
  </si>
  <si>
    <t>1 TO 4</t>
  </si>
  <si>
    <t>No Balls</t>
  </si>
  <si>
    <t>OVERS</t>
  </si>
  <si>
    <t>RUNS</t>
  </si>
  <si>
    <t>R.R</t>
  </si>
  <si>
    <t>WKTS</t>
  </si>
  <si>
    <t xml:space="preserve">SPECTRUM "REM" TRIANGULAR SERIES </t>
  </si>
  <si>
    <t>RADIO MIRCHI</t>
  </si>
  <si>
    <t>NANDAN NEGI</t>
  </si>
  <si>
    <t>BHARAT</t>
  </si>
  <si>
    <t>SATYEN</t>
  </si>
  <si>
    <t>AMIT</t>
  </si>
  <si>
    <t>PURAN</t>
  </si>
  <si>
    <t>SHIVENDRA</t>
  </si>
  <si>
    <t>GAURAV</t>
  </si>
  <si>
    <t>HIMANSHU</t>
  </si>
  <si>
    <t>SAURABH</t>
  </si>
  <si>
    <t>KARAN</t>
  </si>
  <si>
    <t>VARUN</t>
  </si>
  <si>
    <t>RED FM</t>
  </si>
  <si>
    <t>CAUGHT BY BHATI</t>
  </si>
  <si>
    <t>DESHRAJ</t>
  </si>
  <si>
    <t>CAUGHT BY ASHISH</t>
  </si>
  <si>
    <t>ROCKY</t>
  </si>
  <si>
    <t>RUN OUT BY SUNIL</t>
  </si>
  <si>
    <t>CAUGHT BY DESHRAJ</t>
  </si>
  <si>
    <t>ALOK</t>
  </si>
  <si>
    <t>ASHISH</t>
  </si>
  <si>
    <t>BHATI</t>
  </si>
  <si>
    <t>RANJAN</t>
  </si>
  <si>
    <t>SUDHAKAR</t>
  </si>
  <si>
    <t>ARVIND HATI</t>
  </si>
  <si>
    <t>SUNIL</t>
  </si>
  <si>
    <t>CHIRAG</t>
  </si>
  <si>
    <t>SUMIT TIWARI</t>
  </si>
  <si>
    <t>ALOK SAXENA</t>
  </si>
  <si>
    <t>KHALID</t>
  </si>
  <si>
    <t>ADELLA (ROCKY)</t>
  </si>
  <si>
    <t>CAUGHT BY GAURAV</t>
  </si>
  <si>
    <t>RUN OUT BY NANDAN</t>
  </si>
  <si>
    <t>NANDAN</t>
  </si>
  <si>
    <t>CAUGHT BY AMIT</t>
  </si>
  <si>
    <t>RUN OUT BY SATYEN</t>
  </si>
  <si>
    <t>RADIO MIRCHI'S RUNS</t>
  </si>
  <si>
    <t>RED FM'S RUNS</t>
  </si>
  <si>
    <t>MIRCHI'S R.R</t>
  </si>
  <si>
    <t>RED'S R.R</t>
  </si>
  <si>
    <t>Shivendra of Radio Mirchi was the Man of the Match for his Outstanding Knock of 65 Runs in just 29 deliveries</t>
  </si>
  <si>
    <r>
      <t xml:space="preserve">Blasting Innings of 65 Runs of 29 balls by Shivendra of Radio Mirchi put a huge total of 143 Runs in 15 overs for Red Fm to chase in the second match of the Tri-Series. With ballers striking at the right time taking 2 Wickets each, Amit, Nnadan Negi and Puran finished Red Fm's Batting line up like a playcards. Arvind Bhati of Red Fm showewd some fighting scoring 23 Runs of 17 balls including 1 Four and 2 Six's but could not help Red's as they were outplayed by Mirchi for just 85 Runs on board. Shivendra of his brilliant knock with 4 four's and 5 massive sis's was declared Man of the Match. </t>
    </r>
    <r>
      <rPr>
        <b/>
        <sz val="10"/>
        <color indexed="8"/>
        <rFont val="Comic Sans MS"/>
        <family val="4"/>
      </rPr>
      <t>Winner: Radio Mirchi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</si>
</sst>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b/>
      <sz val="16"/>
      <color indexed="6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Times New Roman"/>
      <family val="1"/>
    </font>
    <font>
      <sz val="10"/>
      <color indexed="8"/>
      <name val="Comic Sans MS"/>
      <family val="4"/>
    </font>
    <font>
      <sz val="12"/>
      <color indexed="8"/>
      <name val="Times New Roman"/>
      <family val="1"/>
    </font>
    <font>
      <b/>
      <sz val="10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8" fillId="0" borderId="11" xfId="57" applyFont="1" applyBorder="1" applyAlignment="1">
      <alignment horizontal="left" vertical="top"/>
      <protection/>
    </xf>
    <xf numFmtId="0" fontId="18" fillId="0" borderId="12" xfId="57" applyFont="1" applyBorder="1" applyAlignment="1">
      <alignment horizontal="left" vertical="top"/>
      <protection/>
    </xf>
    <xf numFmtId="0" fontId="18" fillId="0" borderId="13" xfId="57" applyFont="1" applyBorder="1" applyAlignment="1">
      <alignment horizontal="left" vertical="top"/>
      <protection/>
    </xf>
    <xf numFmtId="0" fontId="18" fillId="0" borderId="14" xfId="57" applyFont="1" applyBorder="1" applyAlignment="1">
      <alignment horizontal="left" vertical="top"/>
      <protection/>
    </xf>
    <xf numFmtId="0" fontId="18" fillId="0" borderId="15" xfId="57" applyFont="1" applyBorder="1" applyAlignment="1">
      <alignment horizontal="left" vertical="top"/>
      <protection/>
    </xf>
    <xf numFmtId="0" fontId="18" fillId="0" borderId="16" xfId="57" applyFont="1" applyBorder="1" applyAlignment="1">
      <alignment horizontal="left" vertical="top"/>
      <protection/>
    </xf>
    <xf numFmtId="0" fontId="18" fillId="0" borderId="17" xfId="57" applyFont="1" applyBorder="1" applyAlignment="1">
      <alignment horizontal="right" vertical="center"/>
      <protection/>
    </xf>
    <xf numFmtId="0" fontId="18" fillId="0" borderId="18" xfId="57" applyFont="1" applyBorder="1" applyAlignment="1">
      <alignment horizontal="right" vertical="center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4" fillId="0" borderId="17" xfId="57" applyFont="1" applyBorder="1" applyAlignment="1">
      <alignment horizontal="center" vertical="center"/>
      <protection/>
    </xf>
    <xf numFmtId="0" fontId="24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9" fillId="0" borderId="17" xfId="57" applyFont="1" applyBorder="1" applyAlignment="1">
      <alignment horizontal="left" vertical="center" wrapText="1"/>
      <protection/>
    </xf>
    <xf numFmtId="0" fontId="30" fillId="0" borderId="18" xfId="57" applyFont="1" applyBorder="1" applyAlignment="1">
      <alignment horizontal="left" vertical="center" wrapText="1"/>
      <protection/>
    </xf>
    <xf numFmtId="0" fontId="18" fillId="0" borderId="18" xfId="57" applyFont="1" applyBorder="1" applyAlignment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 MIRCHI'S SCORECARD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145"/>
          <c:w val="0.765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Sheet2!$B$2:$B$16</c:f>
              <c:numCache>
                <c:ptCount val="15"/>
                <c:pt idx="0">
                  <c:v>4</c:v>
                </c:pt>
                <c:pt idx="1">
                  <c:v>13</c:v>
                </c:pt>
                <c:pt idx="2">
                  <c:v>23</c:v>
                </c:pt>
                <c:pt idx="3">
                  <c:v>29</c:v>
                </c:pt>
                <c:pt idx="4">
                  <c:v>32</c:v>
                </c:pt>
                <c:pt idx="5">
                  <c:v>43</c:v>
                </c:pt>
                <c:pt idx="6">
                  <c:v>59</c:v>
                </c:pt>
                <c:pt idx="7">
                  <c:v>79</c:v>
                </c:pt>
                <c:pt idx="8">
                  <c:v>94</c:v>
                </c:pt>
                <c:pt idx="9">
                  <c:v>96</c:v>
                </c:pt>
                <c:pt idx="10">
                  <c:v>100</c:v>
                </c:pt>
                <c:pt idx="11">
                  <c:v>107</c:v>
                </c:pt>
                <c:pt idx="12">
                  <c:v>113</c:v>
                </c:pt>
                <c:pt idx="13">
                  <c:v>129</c:v>
                </c:pt>
                <c:pt idx="14">
                  <c:v>143</c:v>
                </c:pt>
              </c:numCache>
            </c:numRef>
          </c:val>
        </c:ser>
        <c:axId val="62312720"/>
        <c:axId val="23943569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Sheet2!$C$2:$C$16</c:f>
              <c:numCache>
                <c:ptCount val="15"/>
                <c:pt idx="0">
                  <c:v>4</c:v>
                </c:pt>
                <c:pt idx="1">
                  <c:v>6.5</c:v>
                </c:pt>
                <c:pt idx="2">
                  <c:v>7.6</c:v>
                </c:pt>
                <c:pt idx="3">
                  <c:v>7.25</c:v>
                </c:pt>
                <c:pt idx="4">
                  <c:v>6.4</c:v>
                </c:pt>
                <c:pt idx="5">
                  <c:v>7.16</c:v>
                </c:pt>
                <c:pt idx="6">
                  <c:v>8.42</c:v>
                </c:pt>
                <c:pt idx="7">
                  <c:v>9.87</c:v>
                </c:pt>
                <c:pt idx="8">
                  <c:v>10.44</c:v>
                </c:pt>
                <c:pt idx="9">
                  <c:v>9.6</c:v>
                </c:pt>
                <c:pt idx="10">
                  <c:v>9.09</c:v>
                </c:pt>
                <c:pt idx="11">
                  <c:v>8.9</c:v>
                </c:pt>
                <c:pt idx="12">
                  <c:v>8.6</c:v>
                </c:pt>
                <c:pt idx="13">
                  <c:v>9.2</c:v>
                </c:pt>
                <c:pt idx="14">
                  <c:v>9.4</c:v>
                </c:pt>
              </c:numCache>
            </c:numRef>
          </c:val>
          <c:smooth val="0"/>
        </c:ser>
        <c:axId val="14165530"/>
        <c:axId val="60380907"/>
      </c:lineChart>
      <c:catAx>
        <c:axId val="6231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43569"/>
        <c:crosses val="autoZero"/>
        <c:auto val="0"/>
        <c:lblOffset val="100"/>
        <c:tickLblSkip val="1"/>
        <c:noMultiLvlLbl val="0"/>
      </c:catAx>
      <c:valAx>
        <c:axId val="2394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12720"/>
        <c:crossesAt val="1"/>
        <c:crossBetween val="between"/>
        <c:dispUnits/>
      </c:valAx>
      <c:catAx>
        <c:axId val="1416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60380907"/>
        <c:crosses val="autoZero"/>
        <c:auto val="0"/>
        <c:lblOffset val="100"/>
        <c:tickLblSkip val="1"/>
        <c:noMultiLvlLbl val="0"/>
      </c:catAx>
      <c:valAx>
        <c:axId val="603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6553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425"/>
          <c:y val="0.15625"/>
          <c:w val="0.139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 FM'S SCORECARD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Sheet2!$B$22:$B$36</c:f>
              <c:numCache>
                <c:ptCount val="15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31</c:v>
                </c:pt>
                <c:pt idx="5">
                  <c:v>38</c:v>
                </c:pt>
                <c:pt idx="6">
                  <c:v>40</c:v>
                </c:pt>
                <c:pt idx="7">
                  <c:v>43</c:v>
                </c:pt>
                <c:pt idx="8">
                  <c:v>47</c:v>
                </c:pt>
                <c:pt idx="9">
                  <c:v>51</c:v>
                </c:pt>
                <c:pt idx="10">
                  <c:v>67</c:v>
                </c:pt>
                <c:pt idx="11">
                  <c:v>77</c:v>
                </c:pt>
                <c:pt idx="12">
                  <c:v>85</c:v>
                </c:pt>
              </c:numCache>
            </c:numRef>
          </c:val>
        </c:ser>
        <c:axId val="6557252"/>
        <c:axId val="59015269"/>
      </c:barChart>
      <c:lineChart>
        <c:grouping val="standard"/>
        <c:varyColors val="0"/>
        <c:ser>
          <c:idx val="2"/>
          <c:order val="1"/>
          <c:tx>
            <c:strRef>
              <c:f>Sheet2!$C$21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Sheet2!$C$22:$C$36</c:f>
              <c:numCache>
                <c:ptCount val="1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6.2</c:v>
                </c:pt>
                <c:pt idx="5">
                  <c:v>6.3</c:v>
                </c:pt>
                <c:pt idx="6">
                  <c:v>5.7</c:v>
                </c:pt>
                <c:pt idx="7">
                  <c:v>5.3</c:v>
                </c:pt>
                <c:pt idx="8">
                  <c:v>5.2</c:v>
                </c:pt>
                <c:pt idx="9">
                  <c:v>5.1</c:v>
                </c:pt>
                <c:pt idx="10">
                  <c:v>6.09</c:v>
                </c:pt>
                <c:pt idx="11">
                  <c:v>6.41</c:v>
                </c:pt>
                <c:pt idx="12">
                  <c:v>6.5</c:v>
                </c:pt>
              </c:numCache>
            </c:numRef>
          </c:val>
          <c:smooth val="0"/>
        </c:ser>
        <c:axId val="61375374"/>
        <c:axId val="15507455"/>
      </c:lineChart>
      <c:catAx>
        <c:axId val="6557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15269"/>
        <c:crosses val="autoZero"/>
        <c:auto val="0"/>
        <c:lblOffset val="100"/>
        <c:tickLblSkip val="1"/>
        <c:noMultiLvlLbl val="0"/>
      </c:catAx>
      <c:valAx>
        <c:axId val="5901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7252"/>
        <c:crossesAt val="1"/>
        <c:crossBetween val="between"/>
        <c:dispUnits/>
      </c:valAx>
      <c:catAx>
        <c:axId val="61375374"/>
        <c:scaling>
          <c:orientation val="minMax"/>
        </c:scaling>
        <c:axPos val="b"/>
        <c:delete val="1"/>
        <c:majorTickMark val="out"/>
        <c:minorTickMark val="none"/>
        <c:tickLblPos val="nextTo"/>
        <c:crossAx val="15507455"/>
        <c:crosses val="autoZero"/>
        <c:auto val="0"/>
        <c:lblOffset val="100"/>
        <c:tickLblSkip val="1"/>
        <c:noMultiLvlLbl val="0"/>
      </c:catAx>
      <c:valAx>
        <c:axId val="1550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3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7537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5"/>
          <c:y val="0.1575"/>
          <c:w val="0.119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7"/>
          <c:w val="0.825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Sheet2!$B$51</c:f>
              <c:strCache>
                <c:ptCount val="1"/>
                <c:pt idx="0">
                  <c:v>RADIO MIRCHI'S 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Sheet2!$B$52:$B$66</c:f>
              <c:numCache>
                <c:ptCount val="15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3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15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16</c:v>
                </c:pt>
                <c:pt idx="14">
                  <c:v>14</c:v>
                </c:pt>
              </c:numCache>
            </c:numRef>
          </c:val>
        </c:ser>
        <c:ser>
          <c:idx val="4"/>
          <c:order val="1"/>
          <c:tx>
            <c:strRef>
              <c:f>Sheet2!$C$51</c:f>
              <c:strCache>
                <c:ptCount val="1"/>
                <c:pt idx="0">
                  <c:v>RED FM'S 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Sheet2!$C$52:$C$66</c:f>
              <c:numCache>
                <c:ptCount val="15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16</c:v>
                </c:pt>
                <c:pt idx="11">
                  <c:v>10</c:v>
                </c:pt>
                <c:pt idx="12">
                  <c:v>8</c:v>
                </c:pt>
              </c:numCache>
            </c:numRef>
          </c:val>
        </c:ser>
        <c:axId val="5349368"/>
        <c:axId val="48144313"/>
      </c:barChart>
      <c:lineChart>
        <c:grouping val="standard"/>
        <c:varyColors val="0"/>
        <c:ser>
          <c:idx val="2"/>
          <c:order val="2"/>
          <c:tx>
            <c:strRef>
              <c:f>Sheet2!$D$51</c:f>
              <c:strCache>
                <c:ptCount val="1"/>
                <c:pt idx="0">
                  <c:v>MIRCHI'S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Sheet2!$D$52:$D$66</c:f>
              <c:numCache>
                <c:ptCount val="15"/>
                <c:pt idx="0">
                  <c:v>4</c:v>
                </c:pt>
                <c:pt idx="1">
                  <c:v>6.5</c:v>
                </c:pt>
                <c:pt idx="2">
                  <c:v>7.6</c:v>
                </c:pt>
                <c:pt idx="3">
                  <c:v>7.25</c:v>
                </c:pt>
                <c:pt idx="4">
                  <c:v>6.4</c:v>
                </c:pt>
                <c:pt idx="5">
                  <c:v>7.16</c:v>
                </c:pt>
                <c:pt idx="6">
                  <c:v>8.4</c:v>
                </c:pt>
                <c:pt idx="7">
                  <c:v>9.8</c:v>
                </c:pt>
                <c:pt idx="8">
                  <c:v>10.4</c:v>
                </c:pt>
                <c:pt idx="9">
                  <c:v>9.6</c:v>
                </c:pt>
                <c:pt idx="10">
                  <c:v>9.09</c:v>
                </c:pt>
                <c:pt idx="11">
                  <c:v>8.9</c:v>
                </c:pt>
                <c:pt idx="12">
                  <c:v>8.6</c:v>
                </c:pt>
                <c:pt idx="13">
                  <c:v>9.2</c:v>
                </c:pt>
                <c:pt idx="14">
                  <c:v>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Sheet2!$E$51</c:f>
              <c:strCache>
                <c:ptCount val="1"/>
                <c:pt idx="0">
                  <c:v>RED'S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Sheet2!$E$52:$E$66</c:f>
              <c:numCache>
                <c:ptCount val="1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6.2</c:v>
                </c:pt>
                <c:pt idx="5">
                  <c:v>6.3</c:v>
                </c:pt>
                <c:pt idx="6">
                  <c:v>5.7</c:v>
                </c:pt>
                <c:pt idx="7">
                  <c:v>5.3</c:v>
                </c:pt>
                <c:pt idx="8">
                  <c:v>5.2</c:v>
                </c:pt>
                <c:pt idx="9">
                  <c:v>5.1</c:v>
                </c:pt>
                <c:pt idx="10">
                  <c:v>6.09</c:v>
                </c:pt>
                <c:pt idx="11">
                  <c:v>6.41</c:v>
                </c:pt>
                <c:pt idx="12">
                  <c:v>6.53</c:v>
                </c:pt>
              </c:numCache>
            </c:numRef>
          </c:val>
          <c:smooth val="0"/>
        </c:ser>
        <c:axId val="30645634"/>
        <c:axId val="7375251"/>
      </c:lineChart>
      <c:catAx>
        <c:axId val="534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44313"/>
        <c:crosses val="autoZero"/>
        <c:auto val="0"/>
        <c:lblOffset val="100"/>
        <c:tickLblSkip val="1"/>
        <c:noMultiLvlLbl val="0"/>
      </c:catAx>
      <c:valAx>
        <c:axId val="48144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9368"/>
        <c:crossesAt val="1"/>
        <c:crossBetween val="between"/>
        <c:dispUnits/>
      </c:valAx>
      <c:catAx>
        <c:axId val="30645634"/>
        <c:scaling>
          <c:orientation val="minMax"/>
        </c:scaling>
        <c:axPos val="b"/>
        <c:delete val="1"/>
        <c:majorTickMark val="out"/>
        <c:minorTickMark val="none"/>
        <c:tickLblPos val="nextTo"/>
        <c:crossAx val="7375251"/>
        <c:crosses val="autoZero"/>
        <c:auto val="0"/>
        <c:lblOffset val="100"/>
        <c:tickLblSkip val="1"/>
        <c:noMultiLvlLbl val="0"/>
      </c:catAx>
      <c:valAx>
        <c:axId val="737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456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25"/>
          <c:y val="0.09075"/>
          <c:w val="0.1125"/>
          <c:h val="0.5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 MIRCHI'S SCORECARD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145"/>
          <c:w val="0.765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Sheet2!$B$2:$B$16</c:f>
              <c:numCache/>
            </c:numRef>
          </c:val>
        </c:ser>
        <c:axId val="66377260"/>
        <c:axId val="60524429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Sheet2!$C$2:$C$16</c:f>
              <c:numCache/>
            </c:numRef>
          </c:val>
          <c:smooth val="0"/>
        </c:ser>
        <c:axId val="7848950"/>
        <c:axId val="3531687"/>
      </c:lineChart>
      <c:catAx>
        <c:axId val="6637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 val="autoZero"/>
        <c:auto val="0"/>
        <c:lblOffset val="100"/>
        <c:tickLblSkip val="1"/>
        <c:noMultiLvlLbl val="0"/>
      </c:catAx>
      <c:valAx>
        <c:axId val="6052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77260"/>
        <c:crossesAt val="1"/>
        <c:crossBetween val="between"/>
        <c:dispUnits/>
      </c:valAx>
      <c:catAx>
        <c:axId val="7848950"/>
        <c:scaling>
          <c:orientation val="minMax"/>
        </c:scaling>
        <c:axPos val="b"/>
        <c:delete val="1"/>
        <c:majorTickMark val="out"/>
        <c:minorTickMark val="none"/>
        <c:tickLblPos val="nextTo"/>
        <c:crossAx val="3531687"/>
        <c:crosses val="autoZero"/>
        <c:auto val="0"/>
        <c:lblOffset val="100"/>
        <c:tickLblSkip val="1"/>
        <c:noMultiLvlLbl val="0"/>
      </c:catAx>
      <c:valAx>
        <c:axId val="3531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4895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425"/>
          <c:y val="0.15625"/>
          <c:w val="0.139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 FM'S SCORECARD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Sheet2!$B$22:$B$36</c:f>
              <c:numCache/>
            </c:numRef>
          </c:val>
        </c:ser>
        <c:axId val="31785184"/>
        <c:axId val="17631201"/>
      </c:barChart>
      <c:lineChart>
        <c:grouping val="standard"/>
        <c:varyColors val="0"/>
        <c:ser>
          <c:idx val="2"/>
          <c:order val="1"/>
          <c:tx>
            <c:strRef>
              <c:f>Sheet2!$C$21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Sheet2!$C$22:$C$36</c:f>
              <c:numCache/>
            </c:numRef>
          </c:val>
          <c:smooth val="0"/>
        </c:ser>
        <c:axId val="24463082"/>
        <c:axId val="18841147"/>
      </c:lineChart>
      <c:catAx>
        <c:axId val="31785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31201"/>
        <c:crosses val="autoZero"/>
        <c:auto val="0"/>
        <c:lblOffset val="100"/>
        <c:tickLblSkip val="1"/>
        <c:noMultiLvlLbl val="0"/>
      </c:catAx>
      <c:valAx>
        <c:axId val="1763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85184"/>
        <c:crossesAt val="1"/>
        <c:crossBetween val="between"/>
        <c:dispUnits/>
      </c:valAx>
      <c:catAx>
        <c:axId val="24463082"/>
        <c:scaling>
          <c:orientation val="minMax"/>
        </c:scaling>
        <c:axPos val="b"/>
        <c:delete val="1"/>
        <c:majorTickMark val="out"/>
        <c:minorTickMark val="none"/>
        <c:tickLblPos val="nextTo"/>
        <c:crossAx val="18841147"/>
        <c:crosses val="autoZero"/>
        <c:auto val="0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3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6308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5"/>
          <c:y val="0.1575"/>
          <c:w val="0.119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"/>
          <c:w val="0.862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Sheet2!$B$51</c:f>
              <c:strCache>
                <c:ptCount val="1"/>
                <c:pt idx="0">
                  <c:v>RADIO MIRCHI'S 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Sheet2!$B$52:$B$66</c:f>
              <c:numCache/>
            </c:numRef>
          </c:val>
        </c:ser>
        <c:ser>
          <c:idx val="4"/>
          <c:order val="1"/>
          <c:tx>
            <c:strRef>
              <c:f>Sheet2!$C$51</c:f>
              <c:strCache>
                <c:ptCount val="1"/>
                <c:pt idx="0">
                  <c:v>RED FM'S 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Sheet2!$C$52:$C$66</c:f>
              <c:numCache/>
            </c:numRef>
          </c:val>
        </c:ser>
        <c:axId val="35352596"/>
        <c:axId val="49737909"/>
      </c:barChart>
      <c:lineChart>
        <c:grouping val="standard"/>
        <c:varyColors val="0"/>
        <c:ser>
          <c:idx val="2"/>
          <c:order val="2"/>
          <c:tx>
            <c:strRef>
              <c:f>Sheet2!$D$51</c:f>
              <c:strCache>
                <c:ptCount val="1"/>
                <c:pt idx="0">
                  <c:v>MIRCHI'S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Sheet2!$D$52:$D$66</c:f>
              <c:numCache/>
            </c:numRef>
          </c:val>
          <c:smooth val="0"/>
        </c:ser>
        <c:ser>
          <c:idx val="3"/>
          <c:order val="3"/>
          <c:tx>
            <c:strRef>
              <c:f>Sheet2!$E$51</c:f>
              <c:strCache>
                <c:ptCount val="1"/>
                <c:pt idx="0">
                  <c:v>RED'S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Sheet2!$E$52:$E$66</c:f>
              <c:numCache/>
            </c:numRef>
          </c:val>
          <c:smooth val="0"/>
        </c:ser>
        <c:axId val="44987998"/>
        <c:axId val="2238799"/>
      </c:lineChart>
      <c:catAx>
        <c:axId val="3535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 val="autoZero"/>
        <c:auto val="0"/>
        <c:lblOffset val="100"/>
        <c:tickLblSkip val="1"/>
        <c:noMultiLvlLbl val="0"/>
      </c:catAx>
      <c:valAx>
        <c:axId val="497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596"/>
        <c:crossesAt val="1"/>
        <c:crossBetween val="between"/>
        <c:dispUnits/>
      </c:valAx>
      <c:catAx>
        <c:axId val="44987998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799"/>
        <c:crosses val="autoZero"/>
        <c:auto val="0"/>
        <c:lblOffset val="100"/>
        <c:tickLblSkip val="1"/>
        <c:noMultiLvlLbl val="0"/>
      </c:catAx>
      <c:valAx>
        <c:axId val="223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09075"/>
          <c:w val="0.1485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9525</xdr:rowOff>
    </xdr:from>
    <xdr:to>
      <xdr:col>20</xdr:col>
      <xdr:colOff>209550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152400" y="6172200"/>
        <a:ext cx="6096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19</xdr:row>
      <xdr:rowOff>19050</xdr:rowOff>
    </xdr:from>
    <xdr:to>
      <xdr:col>41</xdr:col>
      <xdr:colOff>66675</xdr:colOff>
      <xdr:row>35</xdr:row>
      <xdr:rowOff>114300</xdr:rowOff>
    </xdr:to>
    <xdr:graphicFrame>
      <xdr:nvGraphicFramePr>
        <xdr:cNvPr id="2" name="Chart 7"/>
        <xdr:cNvGraphicFramePr/>
      </xdr:nvGraphicFramePr>
      <xdr:xfrm>
        <a:off x="6457950" y="6181725"/>
        <a:ext cx="60864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38</xdr:col>
      <xdr:colOff>66675</xdr:colOff>
      <xdr:row>57</xdr:row>
      <xdr:rowOff>0</xdr:rowOff>
    </xdr:to>
    <xdr:graphicFrame>
      <xdr:nvGraphicFramePr>
        <xdr:cNvPr id="3" name="Chart 8"/>
        <xdr:cNvGraphicFramePr/>
      </xdr:nvGraphicFramePr>
      <xdr:xfrm>
        <a:off x="161925" y="9077325"/>
        <a:ext cx="1151572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28</xdr:col>
      <xdr:colOff>161925</xdr:colOff>
      <xdr:row>0</xdr:row>
      <xdr:rowOff>390525</xdr:rowOff>
    </xdr:from>
    <xdr:to>
      <xdr:col>34</xdr:col>
      <xdr:colOff>285750</xdr:colOff>
      <xdr:row>1</xdr:row>
      <xdr:rowOff>371475</xdr:rowOff>
    </xdr:to>
    <xdr:pic>
      <xdr:nvPicPr>
        <xdr:cNvPr id="4" name="Picture 7" descr="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86800" y="390525"/>
          <a:ext cx="1819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0</xdr:row>
      <xdr:rowOff>628650</xdr:rowOff>
    </xdr:from>
    <xdr:to>
      <xdr:col>26</xdr:col>
      <xdr:colOff>85725</xdr:colOff>
      <xdr:row>1</xdr:row>
      <xdr:rowOff>247650</xdr:rowOff>
    </xdr:to>
    <xdr:pic>
      <xdr:nvPicPr>
        <xdr:cNvPr id="5" name="Picture 12" descr="Spectrum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19850" y="628650"/>
          <a:ext cx="171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466725</xdr:rowOff>
    </xdr:from>
    <xdr:to>
      <xdr:col>5</xdr:col>
      <xdr:colOff>114300</xdr:colOff>
      <xdr:row>1</xdr:row>
      <xdr:rowOff>638175</xdr:rowOff>
    </xdr:to>
    <xdr:pic>
      <xdr:nvPicPr>
        <xdr:cNvPr id="6" name="Picture 13" descr="redfm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466725"/>
          <a:ext cx="141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600075</xdr:rowOff>
    </xdr:from>
    <xdr:to>
      <xdr:col>14</xdr:col>
      <xdr:colOff>171450</xdr:colOff>
      <xdr:row>1</xdr:row>
      <xdr:rowOff>323850</xdr:rowOff>
    </xdr:to>
    <xdr:pic>
      <xdr:nvPicPr>
        <xdr:cNvPr id="7" name="Picture 14" descr="ET NOW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6900" y="600075"/>
          <a:ext cx="2419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0</xdr:row>
      <xdr:rowOff>381000</xdr:rowOff>
    </xdr:from>
    <xdr:to>
      <xdr:col>20</xdr:col>
      <xdr:colOff>114300</xdr:colOff>
      <xdr:row>1</xdr:row>
      <xdr:rowOff>676275</xdr:rowOff>
    </xdr:to>
    <xdr:pic>
      <xdr:nvPicPr>
        <xdr:cNvPr id="8" name="Picture 15" descr="Radio Mirchi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71975" y="381000"/>
          <a:ext cx="1781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142875</xdr:colOff>
      <xdr:row>2</xdr:row>
      <xdr:rowOff>28575</xdr:rowOff>
    </xdr:from>
    <xdr:to>
      <xdr:col>41</xdr:col>
      <xdr:colOff>276225</xdr:colOff>
      <xdr:row>3</xdr:row>
      <xdr:rowOff>9525</xdr:rowOff>
    </xdr:to>
    <xdr:pic>
      <xdr:nvPicPr>
        <xdr:cNvPr id="9" name="Picture 10" descr="IMG_000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63200" y="1638300"/>
          <a:ext cx="2390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104775</xdr:rowOff>
    </xdr:from>
    <xdr:to>
      <xdr:col>17</xdr:col>
      <xdr:colOff>0</xdr:colOff>
      <xdr:row>17</xdr:row>
      <xdr:rowOff>57150</xdr:rowOff>
    </xdr:to>
    <xdr:graphicFrame>
      <xdr:nvGraphicFramePr>
        <xdr:cNvPr id="1" name="Chart 10"/>
        <xdr:cNvGraphicFramePr/>
      </xdr:nvGraphicFramePr>
      <xdr:xfrm>
        <a:off x="4267200" y="104775"/>
        <a:ext cx="6096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18</xdr:row>
      <xdr:rowOff>95250</xdr:rowOff>
    </xdr:from>
    <xdr:to>
      <xdr:col>17</xdr:col>
      <xdr:colOff>0</xdr:colOff>
      <xdr:row>35</xdr:row>
      <xdr:rowOff>28575</xdr:rowOff>
    </xdr:to>
    <xdr:graphicFrame>
      <xdr:nvGraphicFramePr>
        <xdr:cNvPr id="2" name="Chart 11"/>
        <xdr:cNvGraphicFramePr/>
      </xdr:nvGraphicFramePr>
      <xdr:xfrm>
        <a:off x="4276725" y="3009900"/>
        <a:ext cx="60864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49</xdr:row>
      <xdr:rowOff>95250</xdr:rowOff>
    </xdr:from>
    <xdr:to>
      <xdr:col>23</xdr:col>
      <xdr:colOff>600075</xdr:colOff>
      <xdr:row>69</xdr:row>
      <xdr:rowOff>95250</xdr:rowOff>
    </xdr:to>
    <xdr:graphicFrame>
      <xdr:nvGraphicFramePr>
        <xdr:cNvPr id="3" name="Chart 13"/>
        <xdr:cNvGraphicFramePr/>
      </xdr:nvGraphicFramePr>
      <xdr:xfrm>
        <a:off x="4267200" y="8029575"/>
        <a:ext cx="103536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"/>
  <sheetViews>
    <sheetView tabSelected="1" zoomScalePageLayoutView="0" workbookViewId="0" topLeftCell="A1">
      <selection activeCell="R6" sqref="R6:S6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7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9"/>
    </row>
    <row r="2" spans="1:42" ht="58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</row>
    <row r="3" spans="1:42" ht="142.5" customHeight="1">
      <c r="A3" s="55" t="s">
        <v>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18.75" customHeight="1">
      <c r="A4" s="13" t="s">
        <v>84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15.75">
      <c r="A5" s="54" t="s">
        <v>0</v>
      </c>
      <c r="B5" s="23" t="s">
        <v>44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54" t="s">
        <v>0</v>
      </c>
      <c r="W5" s="23" t="s">
        <v>56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ht="12.75">
      <c r="A6" s="54"/>
      <c r="B6" s="24" t="s">
        <v>1</v>
      </c>
      <c r="C6" s="24"/>
      <c r="D6" s="24"/>
      <c r="E6" s="24"/>
      <c r="F6" s="24"/>
      <c r="G6" s="24"/>
      <c r="H6" s="24" t="s">
        <v>2</v>
      </c>
      <c r="I6" s="24"/>
      <c r="J6" s="24"/>
      <c r="K6" s="24"/>
      <c r="L6" s="24"/>
      <c r="M6" s="24" t="s">
        <v>3</v>
      </c>
      <c r="N6" s="24"/>
      <c r="O6" s="24"/>
      <c r="P6" s="1" t="s">
        <v>7</v>
      </c>
      <c r="Q6" s="1" t="s">
        <v>8</v>
      </c>
      <c r="R6" s="24" t="s">
        <v>9</v>
      </c>
      <c r="S6" s="24"/>
      <c r="T6" s="1" t="s">
        <v>10</v>
      </c>
      <c r="U6" s="1" t="s">
        <v>11</v>
      </c>
      <c r="V6" s="54"/>
      <c r="W6" s="24" t="s">
        <v>1</v>
      </c>
      <c r="X6" s="24"/>
      <c r="Y6" s="24"/>
      <c r="Z6" s="24"/>
      <c r="AA6" s="24"/>
      <c r="AB6" s="24"/>
      <c r="AC6" s="24" t="s">
        <v>2</v>
      </c>
      <c r="AD6" s="24"/>
      <c r="AE6" s="24"/>
      <c r="AF6" s="24"/>
      <c r="AG6" s="24"/>
      <c r="AH6" s="24" t="s">
        <v>3</v>
      </c>
      <c r="AI6" s="24"/>
      <c r="AJ6" s="24"/>
      <c r="AK6" s="1" t="s">
        <v>7</v>
      </c>
      <c r="AL6" s="1" t="s">
        <v>8</v>
      </c>
      <c r="AM6" s="24" t="s">
        <v>9</v>
      </c>
      <c r="AN6" s="24"/>
      <c r="AO6" s="1" t="s">
        <v>10</v>
      </c>
      <c r="AP6" s="1" t="s">
        <v>11</v>
      </c>
    </row>
    <row r="7" spans="1:42" ht="12.75">
      <c r="A7" s="2">
        <v>1</v>
      </c>
      <c r="B7" s="49" t="s">
        <v>55</v>
      </c>
      <c r="C7" s="49"/>
      <c r="D7" s="49"/>
      <c r="E7" s="49"/>
      <c r="F7" s="49"/>
      <c r="G7" s="49"/>
      <c r="H7" s="50" t="s">
        <v>57</v>
      </c>
      <c r="I7" s="50"/>
      <c r="J7" s="50"/>
      <c r="K7" s="50"/>
      <c r="L7" s="50"/>
      <c r="M7" s="50" t="s">
        <v>58</v>
      </c>
      <c r="N7" s="50"/>
      <c r="O7" s="50"/>
      <c r="P7" s="2">
        <v>0</v>
      </c>
      <c r="Q7" s="2">
        <v>1</v>
      </c>
      <c r="R7" s="50">
        <v>9</v>
      </c>
      <c r="S7" s="50"/>
      <c r="T7" s="2">
        <v>11</v>
      </c>
      <c r="U7" s="2">
        <f>(T7/R7*100)</f>
        <v>122.22222222222223</v>
      </c>
      <c r="V7" s="2">
        <v>1</v>
      </c>
      <c r="W7" s="49" t="s">
        <v>68</v>
      </c>
      <c r="X7" s="49"/>
      <c r="Y7" s="49"/>
      <c r="Z7" s="49"/>
      <c r="AA7" s="49"/>
      <c r="AB7" s="49"/>
      <c r="AC7" s="50" t="s">
        <v>75</v>
      </c>
      <c r="AD7" s="50"/>
      <c r="AE7" s="50"/>
      <c r="AF7" s="50"/>
      <c r="AG7" s="50"/>
      <c r="AH7" s="50" t="s">
        <v>48</v>
      </c>
      <c r="AI7" s="50"/>
      <c r="AJ7" s="50"/>
      <c r="AK7" s="2">
        <v>1</v>
      </c>
      <c r="AL7" s="2">
        <v>2</v>
      </c>
      <c r="AM7" s="50">
        <v>17</v>
      </c>
      <c r="AN7" s="50"/>
      <c r="AO7" s="2">
        <v>23</v>
      </c>
      <c r="AP7" s="2">
        <f aca="true" t="shared" si="0" ref="AP7:AP17">(AO7/AM7*100)</f>
        <v>135.29411764705884</v>
      </c>
    </row>
    <row r="8" spans="1:42" ht="12.75">
      <c r="A8" s="3">
        <v>2</v>
      </c>
      <c r="B8" s="51" t="s">
        <v>46</v>
      </c>
      <c r="C8" s="51"/>
      <c r="D8" s="51"/>
      <c r="E8" s="51"/>
      <c r="F8" s="51"/>
      <c r="G8" s="51"/>
      <c r="H8" s="50" t="s">
        <v>33</v>
      </c>
      <c r="I8" s="50"/>
      <c r="J8" s="50"/>
      <c r="K8" s="50"/>
      <c r="L8" s="50"/>
      <c r="M8" s="52" t="s">
        <v>58</v>
      </c>
      <c r="N8" s="52"/>
      <c r="O8" s="52"/>
      <c r="P8" s="3">
        <v>0</v>
      </c>
      <c r="Q8" s="3">
        <v>0</v>
      </c>
      <c r="R8" s="52">
        <v>2</v>
      </c>
      <c r="S8" s="52"/>
      <c r="T8" s="3">
        <v>2</v>
      </c>
      <c r="U8" s="2">
        <f aca="true" t="shared" si="1" ref="U8:U16">(T8/R8*100)</f>
        <v>100</v>
      </c>
      <c r="V8" s="3">
        <v>2</v>
      </c>
      <c r="W8" s="51" t="s">
        <v>67</v>
      </c>
      <c r="X8" s="51"/>
      <c r="Y8" s="51"/>
      <c r="Z8" s="51"/>
      <c r="AA8" s="51"/>
      <c r="AB8" s="51"/>
      <c r="AC8" s="52" t="s">
        <v>76</v>
      </c>
      <c r="AD8" s="52"/>
      <c r="AE8" s="52"/>
      <c r="AF8" s="52"/>
      <c r="AG8" s="52"/>
      <c r="AH8" s="52"/>
      <c r="AI8" s="52"/>
      <c r="AJ8" s="52"/>
      <c r="AK8" s="3">
        <v>1</v>
      </c>
      <c r="AL8" s="3">
        <v>0</v>
      </c>
      <c r="AM8" s="52">
        <v>17</v>
      </c>
      <c r="AN8" s="52"/>
      <c r="AO8" s="3">
        <v>11</v>
      </c>
      <c r="AP8" s="2">
        <f t="shared" si="0"/>
        <v>64.70588235294117</v>
      </c>
    </row>
    <row r="9" spans="1:42" ht="12.75">
      <c r="A9" s="2">
        <v>3</v>
      </c>
      <c r="B9" s="49" t="s">
        <v>51</v>
      </c>
      <c r="C9" s="49"/>
      <c r="D9" s="49"/>
      <c r="E9" s="49"/>
      <c r="F9" s="49"/>
      <c r="G9" s="49"/>
      <c r="H9" s="50" t="s">
        <v>59</v>
      </c>
      <c r="I9" s="50"/>
      <c r="J9" s="50"/>
      <c r="K9" s="50"/>
      <c r="L9" s="50"/>
      <c r="M9" s="50" t="s">
        <v>60</v>
      </c>
      <c r="N9" s="50"/>
      <c r="O9" s="50"/>
      <c r="P9" s="2">
        <v>2</v>
      </c>
      <c r="Q9" s="2">
        <v>0</v>
      </c>
      <c r="R9" s="50">
        <v>13</v>
      </c>
      <c r="S9" s="50"/>
      <c r="T9" s="2">
        <v>15</v>
      </c>
      <c r="U9" s="2">
        <f t="shared" si="1"/>
        <v>115.38461538461537</v>
      </c>
      <c r="V9" s="2">
        <v>3</v>
      </c>
      <c r="W9" s="49" t="s">
        <v>69</v>
      </c>
      <c r="X9" s="49"/>
      <c r="Y9" s="49"/>
      <c r="Z9" s="49"/>
      <c r="AA9" s="49"/>
      <c r="AB9" s="49"/>
      <c r="AC9" s="50" t="s">
        <v>33</v>
      </c>
      <c r="AD9" s="50"/>
      <c r="AE9" s="50"/>
      <c r="AF9" s="50"/>
      <c r="AG9" s="50"/>
      <c r="AH9" s="50" t="s">
        <v>77</v>
      </c>
      <c r="AI9" s="50"/>
      <c r="AJ9" s="50"/>
      <c r="AK9" s="2">
        <v>0</v>
      </c>
      <c r="AL9" s="2">
        <v>0</v>
      </c>
      <c r="AM9" s="50">
        <v>1</v>
      </c>
      <c r="AN9" s="50"/>
      <c r="AO9" s="2">
        <v>0</v>
      </c>
      <c r="AP9" s="2">
        <f t="shared" si="0"/>
        <v>0</v>
      </c>
    </row>
    <row r="10" spans="1:42" ht="12.75">
      <c r="A10" s="3">
        <v>4</v>
      </c>
      <c r="B10" s="51" t="s">
        <v>50</v>
      </c>
      <c r="C10" s="51"/>
      <c r="D10" s="51"/>
      <c r="E10" s="51"/>
      <c r="F10" s="51"/>
      <c r="G10" s="51"/>
      <c r="H10" s="52" t="s">
        <v>61</v>
      </c>
      <c r="I10" s="52"/>
      <c r="J10" s="52"/>
      <c r="K10" s="52"/>
      <c r="L10" s="52"/>
      <c r="M10" s="52"/>
      <c r="N10" s="52"/>
      <c r="O10" s="52"/>
      <c r="P10" s="3">
        <v>4</v>
      </c>
      <c r="Q10" s="3">
        <v>5</v>
      </c>
      <c r="R10" s="52">
        <v>29</v>
      </c>
      <c r="S10" s="52"/>
      <c r="T10" s="3">
        <v>65</v>
      </c>
      <c r="U10" s="2">
        <f t="shared" si="1"/>
        <v>224.13793103448273</v>
      </c>
      <c r="V10" s="3">
        <v>4</v>
      </c>
      <c r="W10" s="51" t="s">
        <v>70</v>
      </c>
      <c r="X10" s="51"/>
      <c r="Y10" s="51"/>
      <c r="Z10" s="51"/>
      <c r="AA10" s="51"/>
      <c r="AB10" s="51"/>
      <c r="AC10" s="52" t="s">
        <v>33</v>
      </c>
      <c r="AD10" s="52"/>
      <c r="AE10" s="52"/>
      <c r="AF10" s="52"/>
      <c r="AG10" s="52"/>
      <c r="AH10" s="52" t="s">
        <v>49</v>
      </c>
      <c r="AI10" s="52"/>
      <c r="AJ10" s="52"/>
      <c r="AK10" s="3">
        <v>2</v>
      </c>
      <c r="AL10" s="3">
        <v>1</v>
      </c>
      <c r="AM10" s="52">
        <v>16</v>
      </c>
      <c r="AN10" s="52"/>
      <c r="AO10" s="3">
        <v>17</v>
      </c>
      <c r="AP10" s="2">
        <f t="shared" si="0"/>
        <v>106.25</v>
      </c>
    </row>
    <row r="11" spans="1:42" ht="12.75">
      <c r="A11" s="2">
        <v>5</v>
      </c>
      <c r="B11" s="49" t="s">
        <v>54</v>
      </c>
      <c r="C11" s="49"/>
      <c r="D11" s="49"/>
      <c r="E11" s="49"/>
      <c r="F11" s="49"/>
      <c r="G11" s="49"/>
      <c r="H11" s="50" t="s">
        <v>62</v>
      </c>
      <c r="I11" s="50"/>
      <c r="J11" s="50"/>
      <c r="K11" s="50"/>
      <c r="L11" s="50"/>
      <c r="M11" s="50" t="s">
        <v>60</v>
      </c>
      <c r="N11" s="50"/>
      <c r="O11" s="50"/>
      <c r="P11" s="2">
        <v>0</v>
      </c>
      <c r="Q11" s="2">
        <v>0</v>
      </c>
      <c r="R11" s="50">
        <v>2</v>
      </c>
      <c r="S11" s="50"/>
      <c r="T11" s="2">
        <v>0</v>
      </c>
      <c r="U11" s="2">
        <f t="shared" si="1"/>
        <v>0</v>
      </c>
      <c r="V11" s="2">
        <v>5</v>
      </c>
      <c r="W11" s="49" t="s">
        <v>64</v>
      </c>
      <c r="X11" s="49"/>
      <c r="Y11" s="49"/>
      <c r="Z11" s="49"/>
      <c r="AA11" s="49"/>
      <c r="AB11" s="49"/>
      <c r="AC11" s="50" t="s">
        <v>33</v>
      </c>
      <c r="AD11" s="50"/>
      <c r="AE11" s="50"/>
      <c r="AF11" s="50"/>
      <c r="AG11" s="50"/>
      <c r="AH11" s="50" t="s">
        <v>48</v>
      </c>
      <c r="AI11" s="50"/>
      <c r="AJ11" s="50"/>
      <c r="AK11" s="2">
        <v>0</v>
      </c>
      <c r="AL11" s="2">
        <v>0</v>
      </c>
      <c r="AM11" s="50">
        <v>4</v>
      </c>
      <c r="AN11" s="50"/>
      <c r="AO11" s="2">
        <v>1</v>
      </c>
      <c r="AP11" s="2">
        <f t="shared" si="0"/>
        <v>25</v>
      </c>
    </row>
    <row r="12" spans="1:42" ht="12.75">
      <c r="A12" s="3">
        <v>6</v>
      </c>
      <c r="B12" s="51" t="s">
        <v>47</v>
      </c>
      <c r="C12" s="51"/>
      <c r="D12" s="51"/>
      <c r="E12" s="51"/>
      <c r="F12" s="51"/>
      <c r="G12" s="51"/>
      <c r="H12" s="52" t="s">
        <v>33</v>
      </c>
      <c r="I12" s="52"/>
      <c r="J12" s="52"/>
      <c r="K12" s="52"/>
      <c r="L12" s="52"/>
      <c r="M12" s="52" t="s">
        <v>63</v>
      </c>
      <c r="N12" s="52"/>
      <c r="O12" s="52"/>
      <c r="P12" s="3">
        <v>0</v>
      </c>
      <c r="Q12" s="3">
        <v>0</v>
      </c>
      <c r="R12" s="52">
        <v>9</v>
      </c>
      <c r="S12" s="52"/>
      <c r="T12" s="3">
        <v>5</v>
      </c>
      <c r="U12" s="2">
        <f t="shared" si="1"/>
        <v>55.55555555555556</v>
      </c>
      <c r="V12" s="3">
        <v>6</v>
      </c>
      <c r="W12" s="51" t="s">
        <v>71</v>
      </c>
      <c r="X12" s="51"/>
      <c r="Y12" s="51"/>
      <c r="Z12" s="51"/>
      <c r="AA12" s="51"/>
      <c r="AB12" s="51"/>
      <c r="AC12" s="18" t="s">
        <v>33</v>
      </c>
      <c r="AD12" s="19"/>
      <c r="AE12" s="19"/>
      <c r="AF12" s="19"/>
      <c r="AG12" s="20"/>
      <c r="AH12" s="52" t="s">
        <v>77</v>
      </c>
      <c r="AI12" s="52"/>
      <c r="AJ12" s="52"/>
      <c r="AK12" s="3">
        <v>0</v>
      </c>
      <c r="AL12" s="3">
        <v>0</v>
      </c>
      <c r="AM12" s="52">
        <v>5</v>
      </c>
      <c r="AN12" s="52"/>
      <c r="AO12" s="3">
        <v>2</v>
      </c>
      <c r="AP12" s="3">
        <f t="shared" si="0"/>
        <v>40</v>
      </c>
    </row>
    <row r="13" spans="1:42" ht="12.75">
      <c r="A13" s="2">
        <v>7</v>
      </c>
      <c r="B13" s="49" t="s">
        <v>45</v>
      </c>
      <c r="C13" s="49"/>
      <c r="D13" s="49"/>
      <c r="E13" s="49"/>
      <c r="F13" s="49"/>
      <c r="G13" s="49"/>
      <c r="H13" s="50" t="s">
        <v>62</v>
      </c>
      <c r="I13" s="50"/>
      <c r="J13" s="50"/>
      <c r="K13" s="50"/>
      <c r="L13" s="50"/>
      <c r="M13" s="50" t="s">
        <v>60</v>
      </c>
      <c r="N13" s="50"/>
      <c r="O13" s="50"/>
      <c r="P13" s="2">
        <v>1</v>
      </c>
      <c r="Q13" s="2">
        <v>0</v>
      </c>
      <c r="R13" s="50">
        <v>10</v>
      </c>
      <c r="S13" s="50"/>
      <c r="T13" s="2">
        <v>7</v>
      </c>
      <c r="U13" s="2">
        <f t="shared" si="1"/>
        <v>70</v>
      </c>
      <c r="V13" s="2">
        <v>7</v>
      </c>
      <c r="W13" s="49" t="s">
        <v>58</v>
      </c>
      <c r="X13" s="49"/>
      <c r="Y13" s="49"/>
      <c r="Z13" s="49"/>
      <c r="AA13" s="49"/>
      <c r="AB13" s="49"/>
      <c r="AC13" s="28" t="s">
        <v>33</v>
      </c>
      <c r="AD13" s="29"/>
      <c r="AE13" s="29"/>
      <c r="AF13" s="29"/>
      <c r="AG13" s="30"/>
      <c r="AH13" s="50" t="s">
        <v>54</v>
      </c>
      <c r="AI13" s="50"/>
      <c r="AJ13" s="50"/>
      <c r="AK13" s="2">
        <v>0</v>
      </c>
      <c r="AL13" s="2">
        <v>0</v>
      </c>
      <c r="AM13" s="50">
        <v>4</v>
      </c>
      <c r="AN13" s="50"/>
      <c r="AO13" s="2">
        <v>2</v>
      </c>
      <c r="AP13" s="2">
        <f t="shared" si="0"/>
        <v>50</v>
      </c>
    </row>
    <row r="14" spans="1:42" ht="12.75">
      <c r="A14" s="3">
        <v>8</v>
      </c>
      <c r="B14" s="51" t="s">
        <v>52</v>
      </c>
      <c r="C14" s="51"/>
      <c r="D14" s="51"/>
      <c r="E14" s="51"/>
      <c r="F14" s="51"/>
      <c r="G14" s="51"/>
      <c r="H14" s="52" t="s">
        <v>34</v>
      </c>
      <c r="I14" s="52"/>
      <c r="J14" s="52"/>
      <c r="K14" s="52"/>
      <c r="L14" s="52"/>
      <c r="M14" s="52"/>
      <c r="N14" s="52"/>
      <c r="O14" s="52"/>
      <c r="P14" s="3">
        <v>0</v>
      </c>
      <c r="Q14" s="3">
        <v>3</v>
      </c>
      <c r="R14" s="52">
        <v>8</v>
      </c>
      <c r="S14" s="52"/>
      <c r="T14" s="3">
        <v>3</v>
      </c>
      <c r="U14" s="2">
        <f t="shared" si="1"/>
        <v>37.5</v>
      </c>
      <c r="V14" s="3">
        <v>8</v>
      </c>
      <c r="W14" s="51" t="s">
        <v>72</v>
      </c>
      <c r="X14" s="51"/>
      <c r="Y14" s="51"/>
      <c r="Z14" s="51"/>
      <c r="AA14" s="51"/>
      <c r="AB14" s="51"/>
      <c r="AC14" s="18" t="s">
        <v>78</v>
      </c>
      <c r="AD14" s="19"/>
      <c r="AE14" s="19"/>
      <c r="AF14" s="19"/>
      <c r="AG14" s="20"/>
      <c r="AH14" s="52" t="s">
        <v>46</v>
      </c>
      <c r="AI14" s="52"/>
      <c r="AJ14" s="52"/>
      <c r="AK14" s="3">
        <v>0</v>
      </c>
      <c r="AL14" s="3">
        <v>1</v>
      </c>
      <c r="AM14" s="52">
        <v>6</v>
      </c>
      <c r="AN14" s="52"/>
      <c r="AO14" s="3">
        <v>7</v>
      </c>
      <c r="AP14" s="3">
        <f t="shared" si="0"/>
        <v>116.66666666666667</v>
      </c>
    </row>
    <row r="15" spans="1:42" ht="12.75">
      <c r="A15" s="2">
        <v>9</v>
      </c>
      <c r="B15" s="49" t="s">
        <v>49</v>
      </c>
      <c r="C15" s="49"/>
      <c r="D15" s="49"/>
      <c r="E15" s="49"/>
      <c r="F15" s="49"/>
      <c r="G15" s="49"/>
      <c r="H15" s="50" t="s">
        <v>33</v>
      </c>
      <c r="I15" s="50"/>
      <c r="J15" s="50"/>
      <c r="K15" s="50"/>
      <c r="L15" s="50"/>
      <c r="M15" s="50" t="s">
        <v>63</v>
      </c>
      <c r="N15" s="50"/>
      <c r="O15" s="50"/>
      <c r="P15" s="2">
        <v>1</v>
      </c>
      <c r="Q15" s="2">
        <v>0</v>
      </c>
      <c r="R15" s="50">
        <v>4</v>
      </c>
      <c r="S15" s="50"/>
      <c r="T15" s="2">
        <v>8</v>
      </c>
      <c r="U15" s="2">
        <f t="shared" si="1"/>
        <v>200</v>
      </c>
      <c r="V15" s="2">
        <v>9</v>
      </c>
      <c r="W15" s="49" t="s">
        <v>66</v>
      </c>
      <c r="X15" s="49"/>
      <c r="Y15" s="49"/>
      <c r="Z15" s="49"/>
      <c r="AA15" s="49"/>
      <c r="AB15" s="49"/>
      <c r="AC15" s="28" t="s">
        <v>79</v>
      </c>
      <c r="AD15" s="29"/>
      <c r="AE15" s="29"/>
      <c r="AF15" s="29"/>
      <c r="AG15" s="30"/>
      <c r="AH15" s="50"/>
      <c r="AI15" s="50"/>
      <c r="AJ15" s="50"/>
      <c r="AK15" s="2">
        <v>0</v>
      </c>
      <c r="AL15" s="2">
        <v>0</v>
      </c>
      <c r="AM15" s="50">
        <v>2</v>
      </c>
      <c r="AN15" s="50"/>
      <c r="AO15" s="2">
        <v>2</v>
      </c>
      <c r="AP15" s="2">
        <f t="shared" si="0"/>
        <v>100</v>
      </c>
    </row>
    <row r="16" spans="1:42" ht="12.75">
      <c r="A16" s="3">
        <v>10</v>
      </c>
      <c r="B16" s="51" t="s">
        <v>53</v>
      </c>
      <c r="C16" s="51"/>
      <c r="D16" s="51"/>
      <c r="E16" s="51"/>
      <c r="F16" s="51"/>
      <c r="G16" s="51"/>
      <c r="H16" s="52" t="s">
        <v>34</v>
      </c>
      <c r="I16" s="52"/>
      <c r="J16" s="52"/>
      <c r="K16" s="52"/>
      <c r="L16" s="52"/>
      <c r="M16" s="52"/>
      <c r="N16" s="52"/>
      <c r="O16" s="52"/>
      <c r="P16" s="3">
        <v>0</v>
      </c>
      <c r="Q16" s="3">
        <v>0</v>
      </c>
      <c r="R16" s="52">
        <v>1</v>
      </c>
      <c r="S16" s="52"/>
      <c r="T16" s="3">
        <v>2</v>
      </c>
      <c r="U16" s="2">
        <f t="shared" si="1"/>
        <v>200</v>
      </c>
      <c r="V16" s="3">
        <v>10</v>
      </c>
      <c r="W16" s="51" t="s">
        <v>73</v>
      </c>
      <c r="X16" s="51"/>
      <c r="Y16" s="51"/>
      <c r="Z16" s="51"/>
      <c r="AA16" s="51"/>
      <c r="AB16" s="51"/>
      <c r="AC16" s="18" t="s">
        <v>33</v>
      </c>
      <c r="AD16" s="19"/>
      <c r="AE16" s="19"/>
      <c r="AF16" s="19"/>
      <c r="AG16" s="20"/>
      <c r="AH16" s="52" t="s">
        <v>49</v>
      </c>
      <c r="AI16" s="52"/>
      <c r="AJ16" s="52"/>
      <c r="AK16" s="3">
        <v>0</v>
      </c>
      <c r="AL16" s="3">
        <v>0</v>
      </c>
      <c r="AM16" s="52">
        <v>2</v>
      </c>
      <c r="AN16" s="52"/>
      <c r="AO16" s="3">
        <v>0</v>
      </c>
      <c r="AP16" s="3">
        <f t="shared" si="0"/>
        <v>0</v>
      </c>
    </row>
    <row r="17" spans="1:42" ht="12.75">
      <c r="A17" s="2">
        <v>11</v>
      </c>
      <c r="B17" s="49" t="s">
        <v>48</v>
      </c>
      <c r="C17" s="49"/>
      <c r="D17" s="49"/>
      <c r="E17" s="49"/>
      <c r="F17" s="49"/>
      <c r="G17" s="49"/>
      <c r="H17" s="50" t="s">
        <v>35</v>
      </c>
      <c r="I17" s="50"/>
      <c r="J17" s="50"/>
      <c r="K17" s="50"/>
      <c r="L17" s="50"/>
      <c r="M17" s="50"/>
      <c r="N17" s="50"/>
      <c r="O17" s="50"/>
      <c r="P17" s="2"/>
      <c r="Q17" s="2"/>
      <c r="R17" s="50"/>
      <c r="S17" s="50"/>
      <c r="T17" s="2"/>
      <c r="U17" s="2"/>
      <c r="V17" s="2">
        <v>11</v>
      </c>
      <c r="W17" s="49" t="s">
        <v>74</v>
      </c>
      <c r="X17" s="49"/>
      <c r="Y17" s="49"/>
      <c r="Z17" s="49"/>
      <c r="AA17" s="49"/>
      <c r="AB17" s="49"/>
      <c r="AC17" s="28" t="s">
        <v>34</v>
      </c>
      <c r="AD17" s="29"/>
      <c r="AE17" s="29"/>
      <c r="AF17" s="29"/>
      <c r="AG17" s="30"/>
      <c r="AH17" s="50"/>
      <c r="AI17" s="50"/>
      <c r="AJ17" s="50"/>
      <c r="AK17" s="2">
        <v>0</v>
      </c>
      <c r="AL17" s="2">
        <v>0</v>
      </c>
      <c r="AM17" s="50">
        <v>2</v>
      </c>
      <c r="AN17" s="50"/>
      <c r="AO17" s="2">
        <v>1</v>
      </c>
      <c r="AP17" s="2">
        <f t="shared" si="0"/>
        <v>50</v>
      </c>
    </row>
    <row r="18" spans="1:42" ht="15.75">
      <c r="A18" s="23" t="s">
        <v>4</v>
      </c>
      <c r="B18" s="23"/>
      <c r="C18" s="23"/>
      <c r="D18" s="23"/>
      <c r="E18" s="53">
        <v>25</v>
      </c>
      <c r="F18" s="53"/>
      <c r="G18" s="53"/>
      <c r="H18" s="23" t="s">
        <v>5</v>
      </c>
      <c r="I18" s="23"/>
      <c r="J18" s="23"/>
      <c r="K18" s="23"/>
      <c r="L18" s="53">
        <v>0</v>
      </c>
      <c r="M18" s="53"/>
      <c r="N18" s="23" t="s">
        <v>6</v>
      </c>
      <c r="O18" s="23"/>
      <c r="P18" s="23"/>
      <c r="Q18" s="53">
        <f>(T7+T8+T9+T10+T11+T12+T13+T14+T15+T16+T17+E18+L18)</f>
        <v>143</v>
      </c>
      <c r="R18" s="53"/>
      <c r="S18" s="53"/>
      <c r="T18" s="53"/>
      <c r="U18" s="53"/>
      <c r="V18" s="23" t="s">
        <v>4</v>
      </c>
      <c r="W18" s="23"/>
      <c r="X18" s="23"/>
      <c r="Y18" s="23"/>
      <c r="Z18" s="53">
        <v>19</v>
      </c>
      <c r="AA18" s="53"/>
      <c r="AB18" s="53"/>
      <c r="AC18" s="23" t="s">
        <v>5</v>
      </c>
      <c r="AD18" s="23"/>
      <c r="AE18" s="23"/>
      <c r="AF18" s="23"/>
      <c r="AG18" s="53">
        <v>0</v>
      </c>
      <c r="AH18" s="53"/>
      <c r="AI18" s="23" t="s">
        <v>6</v>
      </c>
      <c r="AJ18" s="23"/>
      <c r="AK18" s="23"/>
      <c r="AL18" s="53">
        <f>(AO7+AO8+AO9+AO10+AO11+AO12+AO13+AO14+AO15+AO16+AO17+Z18+AG18)</f>
        <v>85</v>
      </c>
      <c r="AM18" s="53"/>
      <c r="AN18" s="53"/>
      <c r="AO18" s="53"/>
      <c r="AP18" s="53"/>
    </row>
    <row r="19" spans="1:4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</row>
    <row r="61" spans="1:42" ht="15.75">
      <c r="A61" s="21" t="s">
        <v>0</v>
      </c>
      <c r="B61" s="23" t="s">
        <v>56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1" t="s">
        <v>0</v>
      </c>
      <c r="W61" s="23" t="s">
        <v>44</v>
      </c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ht="12.75">
      <c r="A62" s="22"/>
      <c r="B62" s="24" t="s">
        <v>1</v>
      </c>
      <c r="C62" s="24"/>
      <c r="D62" s="24"/>
      <c r="E62" s="24"/>
      <c r="F62" s="24"/>
      <c r="G62" s="24"/>
      <c r="H62" s="24"/>
      <c r="I62" s="24"/>
      <c r="J62" s="1" t="s">
        <v>12</v>
      </c>
      <c r="K62" s="1" t="s">
        <v>13</v>
      </c>
      <c r="L62" s="1" t="s">
        <v>10</v>
      </c>
      <c r="M62" s="1" t="s">
        <v>14</v>
      </c>
      <c r="N62" s="1" t="s">
        <v>18</v>
      </c>
      <c r="O62" s="24" t="s">
        <v>15</v>
      </c>
      <c r="P62" s="24"/>
      <c r="Q62" s="24"/>
      <c r="R62" s="24"/>
      <c r="S62" s="24"/>
      <c r="T62" s="24" t="s">
        <v>16</v>
      </c>
      <c r="U62" s="24"/>
      <c r="V62" s="22"/>
      <c r="W62" s="24" t="s">
        <v>1</v>
      </c>
      <c r="X62" s="24"/>
      <c r="Y62" s="24"/>
      <c r="Z62" s="24"/>
      <c r="AA62" s="24"/>
      <c r="AB62" s="24"/>
      <c r="AC62" s="24"/>
      <c r="AD62" s="24"/>
      <c r="AE62" s="1" t="s">
        <v>12</v>
      </c>
      <c r="AF62" s="1" t="s">
        <v>13</v>
      </c>
      <c r="AG62" s="1" t="s">
        <v>10</v>
      </c>
      <c r="AH62" s="1" t="s">
        <v>14</v>
      </c>
      <c r="AI62" s="1" t="s">
        <v>18</v>
      </c>
      <c r="AJ62" s="24" t="s">
        <v>15</v>
      </c>
      <c r="AK62" s="24"/>
      <c r="AL62" s="24"/>
      <c r="AM62" s="24"/>
      <c r="AN62" s="24"/>
      <c r="AO62" s="24" t="s">
        <v>16</v>
      </c>
      <c r="AP62" s="24"/>
    </row>
    <row r="63" spans="1:42" ht="12.75">
      <c r="A63" s="3">
        <v>1</v>
      </c>
      <c r="B63" s="15" t="s">
        <v>58</v>
      </c>
      <c r="C63" s="16"/>
      <c r="D63" s="16"/>
      <c r="E63" s="16"/>
      <c r="F63" s="16"/>
      <c r="G63" s="16"/>
      <c r="H63" s="16"/>
      <c r="I63" s="17"/>
      <c r="J63" s="3">
        <v>3</v>
      </c>
      <c r="K63" s="3">
        <v>0</v>
      </c>
      <c r="L63" s="3">
        <v>16</v>
      </c>
      <c r="M63" s="3">
        <v>1</v>
      </c>
      <c r="N63" s="3">
        <f aca="true" t="shared" si="2" ref="N63:N69">(L63/J63)</f>
        <v>5.333333333333333</v>
      </c>
      <c r="O63" s="18" t="s">
        <v>22</v>
      </c>
      <c r="P63" s="19"/>
      <c r="Q63" s="19"/>
      <c r="R63" s="19"/>
      <c r="S63" s="20"/>
      <c r="T63" s="18">
        <v>3</v>
      </c>
      <c r="U63" s="20"/>
      <c r="V63" s="3">
        <v>1</v>
      </c>
      <c r="W63" s="15" t="s">
        <v>46</v>
      </c>
      <c r="X63" s="16"/>
      <c r="Y63" s="16"/>
      <c r="Z63" s="16"/>
      <c r="AA63" s="16"/>
      <c r="AB63" s="16"/>
      <c r="AC63" s="16"/>
      <c r="AD63" s="17"/>
      <c r="AE63" s="3">
        <v>3</v>
      </c>
      <c r="AF63" s="3">
        <v>0</v>
      </c>
      <c r="AG63" s="3">
        <v>18</v>
      </c>
      <c r="AH63" s="3">
        <v>1</v>
      </c>
      <c r="AI63" s="3">
        <f aca="true" t="shared" si="3" ref="AI63:AI68">(AG63/AE63)</f>
        <v>6</v>
      </c>
      <c r="AJ63" s="18" t="s">
        <v>22</v>
      </c>
      <c r="AK63" s="19"/>
      <c r="AL63" s="19"/>
      <c r="AM63" s="19"/>
      <c r="AN63" s="20"/>
      <c r="AO63" s="18">
        <v>38</v>
      </c>
      <c r="AP63" s="20"/>
    </row>
    <row r="64" spans="1:42" ht="12.75">
      <c r="A64" s="2">
        <v>2</v>
      </c>
      <c r="B64" s="25" t="s">
        <v>64</v>
      </c>
      <c r="C64" s="26"/>
      <c r="D64" s="26"/>
      <c r="E64" s="26"/>
      <c r="F64" s="26"/>
      <c r="G64" s="26"/>
      <c r="H64" s="26"/>
      <c r="I64" s="27"/>
      <c r="J64" s="2">
        <v>3</v>
      </c>
      <c r="K64" s="2">
        <v>0</v>
      </c>
      <c r="L64" s="2">
        <v>18</v>
      </c>
      <c r="M64" s="2">
        <v>0</v>
      </c>
      <c r="N64" s="3">
        <f t="shared" si="2"/>
        <v>6</v>
      </c>
      <c r="O64" s="28" t="s">
        <v>23</v>
      </c>
      <c r="P64" s="29"/>
      <c r="Q64" s="29"/>
      <c r="R64" s="29"/>
      <c r="S64" s="30"/>
      <c r="T64" s="28">
        <v>21</v>
      </c>
      <c r="U64" s="30"/>
      <c r="V64" s="2">
        <v>2</v>
      </c>
      <c r="W64" s="25" t="s">
        <v>54</v>
      </c>
      <c r="X64" s="26"/>
      <c r="Y64" s="26"/>
      <c r="Z64" s="26"/>
      <c r="AA64" s="26"/>
      <c r="AB64" s="26"/>
      <c r="AC64" s="26"/>
      <c r="AD64" s="27"/>
      <c r="AE64" s="2">
        <v>3</v>
      </c>
      <c r="AF64" s="2">
        <v>0</v>
      </c>
      <c r="AG64" s="2">
        <v>14</v>
      </c>
      <c r="AH64" s="2">
        <v>1</v>
      </c>
      <c r="AI64" s="3">
        <f t="shared" si="3"/>
        <v>4.666666666666667</v>
      </c>
      <c r="AJ64" s="28" t="s">
        <v>23</v>
      </c>
      <c r="AK64" s="29"/>
      <c r="AL64" s="29"/>
      <c r="AM64" s="29"/>
      <c r="AN64" s="30"/>
      <c r="AO64" s="28">
        <v>38</v>
      </c>
      <c r="AP64" s="30"/>
    </row>
    <row r="65" spans="1:42" ht="12.75">
      <c r="A65" s="3">
        <v>3</v>
      </c>
      <c r="B65" s="15" t="s">
        <v>60</v>
      </c>
      <c r="C65" s="16"/>
      <c r="D65" s="16"/>
      <c r="E65" s="16"/>
      <c r="F65" s="16"/>
      <c r="G65" s="16"/>
      <c r="H65" s="16"/>
      <c r="I65" s="17"/>
      <c r="J65" s="3">
        <v>1.2</v>
      </c>
      <c r="K65" s="3">
        <v>0</v>
      </c>
      <c r="L65" s="3">
        <v>10</v>
      </c>
      <c r="M65" s="3">
        <v>2</v>
      </c>
      <c r="N65" s="3">
        <f t="shared" si="2"/>
        <v>8.333333333333334</v>
      </c>
      <c r="O65" s="18" t="s">
        <v>24</v>
      </c>
      <c r="P65" s="19"/>
      <c r="Q65" s="19"/>
      <c r="R65" s="19"/>
      <c r="S65" s="20"/>
      <c r="T65" s="18">
        <v>32</v>
      </c>
      <c r="U65" s="20"/>
      <c r="V65" s="3">
        <v>3</v>
      </c>
      <c r="W65" s="15" t="s">
        <v>45</v>
      </c>
      <c r="X65" s="16"/>
      <c r="Y65" s="16"/>
      <c r="Z65" s="16"/>
      <c r="AA65" s="16"/>
      <c r="AB65" s="16"/>
      <c r="AC65" s="16"/>
      <c r="AD65" s="17"/>
      <c r="AE65" s="3">
        <v>3</v>
      </c>
      <c r="AF65" s="3">
        <v>0</v>
      </c>
      <c r="AG65" s="3">
        <v>19</v>
      </c>
      <c r="AH65" s="3">
        <v>1</v>
      </c>
      <c r="AI65" s="3">
        <f t="shared" si="3"/>
        <v>6.333333333333333</v>
      </c>
      <c r="AJ65" s="18" t="s">
        <v>24</v>
      </c>
      <c r="AK65" s="19"/>
      <c r="AL65" s="19"/>
      <c r="AM65" s="19"/>
      <c r="AN65" s="20"/>
      <c r="AO65" s="18">
        <v>38</v>
      </c>
      <c r="AP65" s="20"/>
    </row>
    <row r="66" spans="1:42" ht="12.75">
      <c r="A66" s="2">
        <v>4</v>
      </c>
      <c r="B66" s="25" t="s">
        <v>65</v>
      </c>
      <c r="C66" s="26"/>
      <c r="D66" s="26"/>
      <c r="E66" s="26"/>
      <c r="F66" s="26"/>
      <c r="G66" s="26"/>
      <c r="H66" s="26"/>
      <c r="I66" s="27"/>
      <c r="J66" s="2">
        <v>3</v>
      </c>
      <c r="K66" s="2">
        <v>0</v>
      </c>
      <c r="L66" s="2">
        <v>36</v>
      </c>
      <c r="M66" s="2">
        <v>1</v>
      </c>
      <c r="N66" s="3">
        <f t="shared" si="2"/>
        <v>12</v>
      </c>
      <c r="O66" s="28" t="s">
        <v>25</v>
      </c>
      <c r="P66" s="29"/>
      <c r="Q66" s="29"/>
      <c r="R66" s="29"/>
      <c r="S66" s="30"/>
      <c r="T66" s="28">
        <v>32</v>
      </c>
      <c r="U66" s="30"/>
      <c r="V66" s="2">
        <v>4</v>
      </c>
      <c r="W66" s="25" t="s">
        <v>48</v>
      </c>
      <c r="X66" s="26"/>
      <c r="Y66" s="26"/>
      <c r="Z66" s="26"/>
      <c r="AA66" s="26"/>
      <c r="AB66" s="26"/>
      <c r="AC66" s="26"/>
      <c r="AD66" s="27"/>
      <c r="AE66" s="2">
        <v>2</v>
      </c>
      <c r="AF66" s="2">
        <v>0</v>
      </c>
      <c r="AG66" s="2">
        <v>10</v>
      </c>
      <c r="AH66" s="2">
        <v>2</v>
      </c>
      <c r="AI66" s="3">
        <f t="shared" si="3"/>
        <v>5</v>
      </c>
      <c r="AJ66" s="28" t="s">
        <v>25</v>
      </c>
      <c r="AK66" s="29"/>
      <c r="AL66" s="29"/>
      <c r="AM66" s="29"/>
      <c r="AN66" s="30"/>
      <c r="AO66" s="28">
        <v>40</v>
      </c>
      <c r="AP66" s="30"/>
    </row>
    <row r="67" spans="1:42" ht="12.75">
      <c r="A67" s="3">
        <v>5</v>
      </c>
      <c r="B67" s="15" t="s">
        <v>66</v>
      </c>
      <c r="C67" s="16"/>
      <c r="D67" s="16"/>
      <c r="E67" s="16"/>
      <c r="F67" s="16"/>
      <c r="G67" s="16"/>
      <c r="H67" s="16"/>
      <c r="I67" s="17"/>
      <c r="J67" s="3">
        <v>0.4</v>
      </c>
      <c r="K67" s="3">
        <v>0</v>
      </c>
      <c r="L67" s="3">
        <v>9</v>
      </c>
      <c r="M67" s="3">
        <v>0</v>
      </c>
      <c r="N67" s="3">
        <f t="shared" si="2"/>
        <v>22.5</v>
      </c>
      <c r="O67" s="18" t="s">
        <v>26</v>
      </c>
      <c r="P67" s="19"/>
      <c r="Q67" s="19"/>
      <c r="R67" s="19"/>
      <c r="S67" s="20"/>
      <c r="T67" s="18">
        <v>94</v>
      </c>
      <c r="U67" s="20"/>
      <c r="V67" s="3">
        <v>5</v>
      </c>
      <c r="W67" s="15" t="s">
        <v>53</v>
      </c>
      <c r="X67" s="16"/>
      <c r="Y67" s="16"/>
      <c r="Z67" s="16"/>
      <c r="AA67" s="16"/>
      <c r="AB67" s="16"/>
      <c r="AC67" s="16"/>
      <c r="AD67" s="17"/>
      <c r="AE67" s="3">
        <v>1</v>
      </c>
      <c r="AF67" s="3">
        <v>0</v>
      </c>
      <c r="AG67" s="3">
        <v>16</v>
      </c>
      <c r="AH67" s="3">
        <v>0</v>
      </c>
      <c r="AI67" s="3">
        <f t="shared" si="3"/>
        <v>16</v>
      </c>
      <c r="AJ67" s="18" t="s">
        <v>26</v>
      </c>
      <c r="AK67" s="19"/>
      <c r="AL67" s="19"/>
      <c r="AM67" s="19"/>
      <c r="AN67" s="20"/>
      <c r="AO67" s="18">
        <v>43</v>
      </c>
      <c r="AP67" s="20"/>
    </row>
    <row r="68" spans="1:42" ht="12.75">
      <c r="A68" s="2">
        <v>6</v>
      </c>
      <c r="B68" s="25" t="s">
        <v>63</v>
      </c>
      <c r="C68" s="26"/>
      <c r="D68" s="26"/>
      <c r="E68" s="26"/>
      <c r="F68" s="26"/>
      <c r="G68" s="26"/>
      <c r="H68" s="26"/>
      <c r="I68" s="27"/>
      <c r="J68" s="2">
        <v>3</v>
      </c>
      <c r="K68" s="2">
        <v>0</v>
      </c>
      <c r="L68" s="2">
        <v>35</v>
      </c>
      <c r="M68" s="2">
        <v>2</v>
      </c>
      <c r="N68" s="3">
        <f t="shared" si="2"/>
        <v>11.666666666666666</v>
      </c>
      <c r="O68" s="28" t="s">
        <v>27</v>
      </c>
      <c r="P68" s="29"/>
      <c r="Q68" s="29"/>
      <c r="R68" s="29"/>
      <c r="S68" s="30"/>
      <c r="T68" s="28">
        <v>107</v>
      </c>
      <c r="U68" s="30"/>
      <c r="V68" s="2">
        <v>6</v>
      </c>
      <c r="W68" s="25" t="s">
        <v>49</v>
      </c>
      <c r="X68" s="26"/>
      <c r="Y68" s="26"/>
      <c r="Z68" s="26"/>
      <c r="AA68" s="26"/>
      <c r="AB68" s="26"/>
      <c r="AC68" s="26"/>
      <c r="AD68" s="27"/>
      <c r="AE68" s="2">
        <v>1</v>
      </c>
      <c r="AF68" s="2">
        <v>0</v>
      </c>
      <c r="AG68" s="2">
        <v>8</v>
      </c>
      <c r="AH68" s="2">
        <v>2</v>
      </c>
      <c r="AI68" s="3">
        <f t="shared" si="3"/>
        <v>8</v>
      </c>
      <c r="AJ68" s="28" t="s">
        <v>27</v>
      </c>
      <c r="AK68" s="29"/>
      <c r="AL68" s="29"/>
      <c r="AM68" s="29"/>
      <c r="AN68" s="30"/>
      <c r="AO68" s="28">
        <v>47</v>
      </c>
      <c r="AP68" s="30"/>
    </row>
    <row r="69" spans="1:42" ht="12.75">
      <c r="A69" s="3">
        <v>7</v>
      </c>
      <c r="B69" s="15" t="s">
        <v>67</v>
      </c>
      <c r="C69" s="16"/>
      <c r="D69" s="16"/>
      <c r="E69" s="16"/>
      <c r="F69" s="16"/>
      <c r="G69" s="16"/>
      <c r="H69" s="16"/>
      <c r="I69" s="17"/>
      <c r="J69" s="3">
        <v>1</v>
      </c>
      <c r="K69" s="3">
        <v>0</v>
      </c>
      <c r="L69" s="3">
        <v>15</v>
      </c>
      <c r="M69" s="3">
        <v>0</v>
      </c>
      <c r="N69" s="3">
        <f t="shared" si="2"/>
        <v>15</v>
      </c>
      <c r="O69" s="18" t="s">
        <v>28</v>
      </c>
      <c r="P69" s="19"/>
      <c r="Q69" s="19"/>
      <c r="R69" s="19"/>
      <c r="S69" s="20"/>
      <c r="T69" s="18">
        <v>113</v>
      </c>
      <c r="U69" s="20"/>
      <c r="V69" s="3">
        <v>7</v>
      </c>
      <c r="W69" s="15"/>
      <c r="X69" s="16"/>
      <c r="Y69" s="16"/>
      <c r="Z69" s="16"/>
      <c r="AA69" s="16"/>
      <c r="AB69" s="16"/>
      <c r="AC69" s="16"/>
      <c r="AD69" s="17"/>
      <c r="AE69" s="3"/>
      <c r="AF69" s="3"/>
      <c r="AG69" s="3"/>
      <c r="AH69" s="3"/>
      <c r="AI69" s="3"/>
      <c r="AJ69" s="18" t="s">
        <v>28</v>
      </c>
      <c r="AK69" s="19"/>
      <c r="AL69" s="19"/>
      <c r="AM69" s="19"/>
      <c r="AN69" s="20"/>
      <c r="AO69" s="18">
        <v>75</v>
      </c>
      <c r="AP69" s="20"/>
    </row>
    <row r="70" spans="1:42" ht="12.75">
      <c r="A70" s="2">
        <v>8</v>
      </c>
      <c r="B70" s="25"/>
      <c r="C70" s="26"/>
      <c r="D70" s="26"/>
      <c r="E70" s="26"/>
      <c r="F70" s="26"/>
      <c r="G70" s="26"/>
      <c r="H70" s="26"/>
      <c r="I70" s="27"/>
      <c r="J70" s="2"/>
      <c r="K70" s="2"/>
      <c r="L70" s="2"/>
      <c r="M70" s="2"/>
      <c r="N70" s="3"/>
      <c r="O70" s="28" t="s">
        <v>29</v>
      </c>
      <c r="P70" s="29"/>
      <c r="Q70" s="29"/>
      <c r="R70" s="29"/>
      <c r="S70" s="30"/>
      <c r="T70" s="28">
        <v>133</v>
      </c>
      <c r="U70" s="30"/>
      <c r="V70" s="2">
        <v>8</v>
      </c>
      <c r="W70" s="25"/>
      <c r="X70" s="26"/>
      <c r="Y70" s="26"/>
      <c r="Z70" s="26"/>
      <c r="AA70" s="26"/>
      <c r="AB70" s="26"/>
      <c r="AC70" s="26"/>
      <c r="AD70" s="27"/>
      <c r="AE70" s="2"/>
      <c r="AF70" s="2"/>
      <c r="AG70" s="2"/>
      <c r="AH70" s="2"/>
      <c r="AI70" s="2"/>
      <c r="AJ70" s="28" t="s">
        <v>29</v>
      </c>
      <c r="AK70" s="29"/>
      <c r="AL70" s="29"/>
      <c r="AM70" s="29"/>
      <c r="AN70" s="30"/>
      <c r="AO70" s="28">
        <v>83</v>
      </c>
      <c r="AP70" s="30"/>
    </row>
    <row r="71" spans="1:42" ht="12.75">
      <c r="A71" s="3">
        <v>9</v>
      </c>
      <c r="B71" s="15"/>
      <c r="C71" s="16"/>
      <c r="D71" s="16"/>
      <c r="E71" s="16"/>
      <c r="F71" s="16"/>
      <c r="G71" s="16"/>
      <c r="H71" s="16"/>
      <c r="I71" s="17"/>
      <c r="J71" s="3"/>
      <c r="K71" s="3"/>
      <c r="L71" s="3"/>
      <c r="M71" s="3"/>
      <c r="N71" s="3"/>
      <c r="O71" s="18" t="s">
        <v>30</v>
      </c>
      <c r="P71" s="19"/>
      <c r="Q71" s="19"/>
      <c r="R71" s="19"/>
      <c r="S71" s="20"/>
      <c r="T71" s="18"/>
      <c r="U71" s="20"/>
      <c r="V71" s="3">
        <v>9</v>
      </c>
      <c r="W71" s="15"/>
      <c r="X71" s="16"/>
      <c r="Y71" s="16"/>
      <c r="Z71" s="16"/>
      <c r="AA71" s="16"/>
      <c r="AB71" s="16"/>
      <c r="AC71" s="16"/>
      <c r="AD71" s="17"/>
      <c r="AE71" s="3"/>
      <c r="AF71" s="3"/>
      <c r="AG71" s="3"/>
      <c r="AH71" s="3"/>
      <c r="AI71" s="3"/>
      <c r="AJ71" s="18" t="s">
        <v>30</v>
      </c>
      <c r="AK71" s="19"/>
      <c r="AL71" s="19"/>
      <c r="AM71" s="19"/>
      <c r="AN71" s="20"/>
      <c r="AO71" s="18">
        <v>84</v>
      </c>
      <c r="AP71" s="20"/>
    </row>
    <row r="72" spans="1:42" ht="12.75">
      <c r="A72" s="2">
        <v>10</v>
      </c>
      <c r="B72" s="25"/>
      <c r="C72" s="26"/>
      <c r="D72" s="26"/>
      <c r="E72" s="26"/>
      <c r="F72" s="26"/>
      <c r="G72" s="26"/>
      <c r="H72" s="26"/>
      <c r="I72" s="27"/>
      <c r="J72" s="2"/>
      <c r="K72" s="2"/>
      <c r="L72" s="2"/>
      <c r="M72" s="2"/>
      <c r="N72" s="3"/>
      <c r="O72" s="28" t="s">
        <v>31</v>
      </c>
      <c r="P72" s="29"/>
      <c r="Q72" s="29"/>
      <c r="R72" s="29"/>
      <c r="S72" s="30"/>
      <c r="T72" s="28"/>
      <c r="U72" s="30"/>
      <c r="V72" s="2">
        <v>10</v>
      </c>
      <c r="W72" s="25"/>
      <c r="X72" s="26"/>
      <c r="Y72" s="26"/>
      <c r="Z72" s="26"/>
      <c r="AA72" s="26"/>
      <c r="AB72" s="26"/>
      <c r="AC72" s="26"/>
      <c r="AD72" s="27"/>
      <c r="AE72" s="2"/>
      <c r="AF72" s="2"/>
      <c r="AG72" s="2"/>
      <c r="AH72" s="2"/>
      <c r="AI72" s="2"/>
      <c r="AJ72" s="28" t="s">
        <v>31</v>
      </c>
      <c r="AK72" s="29"/>
      <c r="AL72" s="29"/>
      <c r="AM72" s="29"/>
      <c r="AN72" s="30"/>
      <c r="AO72" s="28">
        <v>85</v>
      </c>
      <c r="AP72" s="30"/>
    </row>
    <row r="73" spans="1:42" ht="15.75">
      <c r="A73" s="31" t="s">
        <v>19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2</v>
      </c>
      <c r="M73" s="32"/>
      <c r="N73" s="32"/>
      <c r="O73" s="48" t="s">
        <v>17</v>
      </c>
      <c r="P73" s="48"/>
      <c r="Q73" s="48"/>
      <c r="R73" s="48"/>
      <c r="S73" s="48"/>
      <c r="T73" s="48"/>
      <c r="U73" s="48"/>
      <c r="V73" s="31" t="s">
        <v>19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1</v>
      </c>
      <c r="AH73" s="32"/>
      <c r="AI73" s="32"/>
      <c r="AJ73" s="48" t="s">
        <v>17</v>
      </c>
      <c r="AK73" s="48"/>
      <c r="AL73" s="48"/>
      <c r="AM73" s="48"/>
      <c r="AN73" s="48"/>
      <c r="AO73" s="48"/>
      <c r="AP73" s="48"/>
    </row>
    <row r="74" spans="1:42" ht="12.75">
      <c r="A74" s="31" t="s">
        <v>20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2</v>
      </c>
      <c r="M74" s="32"/>
      <c r="N74" s="32"/>
      <c r="O74" s="24" t="s">
        <v>12</v>
      </c>
      <c r="P74" s="24"/>
      <c r="Q74" s="24" t="s">
        <v>10</v>
      </c>
      <c r="R74" s="24"/>
      <c r="S74" s="24"/>
      <c r="T74" s="24" t="s">
        <v>21</v>
      </c>
      <c r="U74" s="24"/>
      <c r="V74" s="31" t="s">
        <v>20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2</v>
      </c>
      <c r="AH74" s="32"/>
      <c r="AI74" s="32"/>
      <c r="AJ74" s="24" t="s">
        <v>12</v>
      </c>
      <c r="AK74" s="24"/>
      <c r="AL74" s="24" t="s">
        <v>10</v>
      </c>
      <c r="AM74" s="24"/>
      <c r="AN74" s="24"/>
      <c r="AO74" s="24" t="s">
        <v>21</v>
      </c>
      <c r="AP74" s="24"/>
    </row>
    <row r="75" spans="1:42" ht="12.75">
      <c r="A75" s="31" t="s">
        <v>36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20</v>
      </c>
      <c r="M75" s="32"/>
      <c r="N75" s="32"/>
      <c r="O75" s="38" t="s">
        <v>37</v>
      </c>
      <c r="P75" s="39"/>
      <c r="Q75" s="38">
        <v>29</v>
      </c>
      <c r="R75" s="44"/>
      <c r="S75" s="39"/>
      <c r="T75" s="38">
        <v>2</v>
      </c>
      <c r="U75" s="39"/>
      <c r="V75" s="31" t="s">
        <v>36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6</v>
      </c>
      <c r="AH75" s="32"/>
      <c r="AI75" s="32"/>
      <c r="AJ75" s="38" t="s">
        <v>37</v>
      </c>
      <c r="AK75" s="39"/>
      <c r="AL75" s="38">
        <v>20</v>
      </c>
      <c r="AM75" s="44"/>
      <c r="AN75" s="39"/>
      <c r="AO75" s="38">
        <v>0</v>
      </c>
      <c r="AP75" s="39"/>
    </row>
    <row r="76" spans="1:42" ht="12.75">
      <c r="A76" s="31" t="s">
        <v>38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4">
        <v>1</v>
      </c>
      <c r="M76" s="32"/>
      <c r="N76" s="32"/>
      <c r="O76" s="40"/>
      <c r="P76" s="41"/>
      <c r="Q76" s="40"/>
      <c r="R76" s="45"/>
      <c r="S76" s="41"/>
      <c r="T76" s="40"/>
      <c r="U76" s="41"/>
      <c r="V76" s="31" t="s">
        <v>38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4">
        <v>10</v>
      </c>
      <c r="AH76" s="32"/>
      <c r="AI76" s="32"/>
      <c r="AJ76" s="40"/>
      <c r="AK76" s="41"/>
      <c r="AL76" s="40"/>
      <c r="AM76" s="45"/>
      <c r="AN76" s="41"/>
      <c r="AO76" s="40"/>
      <c r="AP76" s="41"/>
    </row>
    <row r="77" spans="1:42" ht="15.75">
      <c r="A77" s="47" t="s">
        <v>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5">
        <f>(L63+L64+L65+L66+L67+L68+L69+L70+L71+L72+L73+L74)</f>
        <v>143</v>
      </c>
      <c r="M77" s="32"/>
      <c r="N77" s="32"/>
      <c r="O77" s="42"/>
      <c r="P77" s="43"/>
      <c r="Q77" s="42"/>
      <c r="R77" s="46"/>
      <c r="S77" s="43"/>
      <c r="T77" s="42"/>
      <c r="U77" s="43"/>
      <c r="V77" s="47" t="s">
        <v>6</v>
      </c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5">
        <f>(AG63+AG64+AG65+AG66+AG67+AG68+AG69+AG70+AG71+AG72+AG73+AG74)</f>
        <v>88</v>
      </c>
      <c r="AH77" s="32"/>
      <c r="AI77" s="32"/>
      <c r="AJ77" s="42"/>
      <c r="AK77" s="43"/>
      <c r="AL77" s="42"/>
      <c r="AM77" s="46"/>
      <c r="AN77" s="43"/>
      <c r="AO77" s="42"/>
      <c r="AP77" s="43"/>
    </row>
    <row r="78" spans="1:42" ht="20.25">
      <c r="A78" s="33" t="s">
        <v>32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</sheetData>
  <sheetProtection selectLockedCells="1" selectUnlockedCells="1"/>
  <mergeCells count="214">
    <mergeCell ref="T72:U72"/>
    <mergeCell ref="T69:U69"/>
    <mergeCell ref="A3:U3"/>
    <mergeCell ref="V3:AP3"/>
    <mergeCell ref="O72:S72"/>
    <mergeCell ref="B17:G17"/>
    <mergeCell ref="H17:L17"/>
    <mergeCell ref="A18:D18"/>
    <mergeCell ref="E18:G18"/>
    <mergeCell ref="O71:S71"/>
    <mergeCell ref="A61:A62"/>
    <mergeCell ref="B72:I72"/>
    <mergeCell ref="O63:S63"/>
    <mergeCell ref="O64:S64"/>
    <mergeCell ref="B67:I67"/>
    <mergeCell ref="L18:M18"/>
    <mergeCell ref="O66:S66"/>
    <mergeCell ref="O70:S70"/>
    <mergeCell ref="T70:U70"/>
    <mergeCell ref="B71:I71"/>
    <mergeCell ref="B68:I68"/>
    <mergeCell ref="B69:I69"/>
    <mergeCell ref="B70:I70"/>
    <mergeCell ref="A5:A6"/>
    <mergeCell ref="M7:O7"/>
    <mergeCell ref="M8:O8"/>
    <mergeCell ref="B5:U5"/>
    <mergeCell ref="T71:U71"/>
    <mergeCell ref="A76:K76"/>
    <mergeCell ref="A77:K77"/>
    <mergeCell ref="M73:N77"/>
    <mergeCell ref="B66:I66"/>
    <mergeCell ref="T63:U63"/>
    <mergeCell ref="T64:U64"/>
    <mergeCell ref="B63:I63"/>
    <mergeCell ref="B64:I64"/>
    <mergeCell ref="B65:I65"/>
    <mergeCell ref="O73:U73"/>
    <mergeCell ref="O74:P74"/>
    <mergeCell ref="Q74:S74"/>
    <mergeCell ref="O68:S68"/>
    <mergeCell ref="O69:S69"/>
    <mergeCell ref="O75:P77"/>
    <mergeCell ref="Q75:S77"/>
    <mergeCell ref="R17:S17"/>
    <mergeCell ref="M17:O17"/>
    <mergeCell ref="N18:P18"/>
    <mergeCell ref="Q18:U18"/>
    <mergeCell ref="T68:U68"/>
    <mergeCell ref="T62:U62"/>
    <mergeCell ref="O62:S62"/>
    <mergeCell ref="O65:S65"/>
    <mergeCell ref="B61:U61"/>
    <mergeCell ref="H18:K18"/>
    <mergeCell ref="T75:U77"/>
    <mergeCell ref="T74:U74"/>
    <mergeCell ref="T65:U65"/>
    <mergeCell ref="T66:U66"/>
    <mergeCell ref="T67:U67"/>
    <mergeCell ref="B62:I62"/>
    <mergeCell ref="O67:S67"/>
    <mergeCell ref="A73:K73"/>
    <mergeCell ref="A74:K74"/>
    <mergeCell ref="A75:K75"/>
    <mergeCell ref="R15:S15"/>
    <mergeCell ref="B15:G15"/>
    <mergeCell ref="H15:L15"/>
    <mergeCell ref="M15:O15"/>
    <mergeCell ref="R16:S16"/>
    <mergeCell ref="B16:G16"/>
    <mergeCell ref="H16:L16"/>
    <mergeCell ref="M16:O16"/>
    <mergeCell ref="B10:G10"/>
    <mergeCell ref="R14:S14"/>
    <mergeCell ref="B14:G14"/>
    <mergeCell ref="H14:L14"/>
    <mergeCell ref="M14:O14"/>
    <mergeCell ref="R13:S13"/>
    <mergeCell ref="B13:G13"/>
    <mergeCell ref="H13:L13"/>
    <mergeCell ref="R12:S12"/>
    <mergeCell ref="M13:O13"/>
    <mergeCell ref="H11:L11"/>
    <mergeCell ref="H12:L12"/>
    <mergeCell ref="R10:S10"/>
    <mergeCell ref="R11:S11"/>
    <mergeCell ref="M11:O11"/>
    <mergeCell ref="M12:O12"/>
    <mergeCell ref="M10:O10"/>
    <mergeCell ref="H10:L10"/>
    <mergeCell ref="R6:S6"/>
    <mergeCell ref="R7:S7"/>
    <mergeCell ref="B12:G12"/>
    <mergeCell ref="B11:G11"/>
    <mergeCell ref="R9:S9"/>
    <mergeCell ref="B9:G9"/>
    <mergeCell ref="R8:S8"/>
    <mergeCell ref="B8:G8"/>
    <mergeCell ref="H8:L8"/>
    <mergeCell ref="H9:L9"/>
    <mergeCell ref="B7:G7"/>
    <mergeCell ref="M9:O9"/>
    <mergeCell ref="B6:G6"/>
    <mergeCell ref="H6:L6"/>
    <mergeCell ref="M6:O6"/>
    <mergeCell ref="H7:L7"/>
    <mergeCell ref="W7:AB7"/>
    <mergeCell ref="AC7:AG7"/>
    <mergeCell ref="AH7:AJ7"/>
    <mergeCell ref="AM7:AN7"/>
    <mergeCell ref="V5:V6"/>
    <mergeCell ref="W5:AP5"/>
    <mergeCell ref="W6:AB6"/>
    <mergeCell ref="AC6:AG6"/>
    <mergeCell ref="AH6:AJ6"/>
    <mergeCell ref="AM6:AN6"/>
    <mergeCell ref="W8:AB8"/>
    <mergeCell ref="AC8:AG8"/>
    <mergeCell ref="W10:AB10"/>
    <mergeCell ref="AC10:AG10"/>
    <mergeCell ref="W9:AB9"/>
    <mergeCell ref="AC9:AG9"/>
    <mergeCell ref="W13:AB13"/>
    <mergeCell ref="AC13:AG13"/>
    <mergeCell ref="AH13:AJ13"/>
    <mergeCell ref="AM13:AN13"/>
    <mergeCell ref="W11:AB11"/>
    <mergeCell ref="AC11:AG11"/>
    <mergeCell ref="W12:AB12"/>
    <mergeCell ref="AC12:AG12"/>
    <mergeCell ref="AH8:AJ8"/>
    <mergeCell ref="AM8:AN8"/>
    <mergeCell ref="AH12:AJ12"/>
    <mergeCell ref="AM12:AN12"/>
    <mergeCell ref="AH11:AJ11"/>
    <mergeCell ref="AM11:AN11"/>
    <mergeCell ref="AH10:AJ10"/>
    <mergeCell ref="AM10:AN10"/>
    <mergeCell ref="AH9:AJ9"/>
    <mergeCell ref="AM9:AN9"/>
    <mergeCell ref="AI18:AK18"/>
    <mergeCell ref="AL18:AP18"/>
    <mergeCell ref="V18:Y18"/>
    <mergeCell ref="Z18:AB18"/>
    <mergeCell ref="AC18:AF18"/>
    <mergeCell ref="AG18:AH18"/>
    <mergeCell ref="W15:AB15"/>
    <mergeCell ref="AC15:AG15"/>
    <mergeCell ref="AH15:AJ15"/>
    <mergeCell ref="AM15:AN15"/>
    <mergeCell ref="W16:AB16"/>
    <mergeCell ref="AC16:AG16"/>
    <mergeCell ref="W17:AB17"/>
    <mergeCell ref="AC17:AG17"/>
    <mergeCell ref="AH17:AJ17"/>
    <mergeCell ref="AM17:AN17"/>
    <mergeCell ref="W14:AB14"/>
    <mergeCell ref="AC14:AG14"/>
    <mergeCell ref="AH14:AJ14"/>
    <mergeCell ref="AM14:AN14"/>
    <mergeCell ref="AH16:AJ16"/>
    <mergeCell ref="AM16:AN16"/>
    <mergeCell ref="AJ73:AP73"/>
    <mergeCell ref="AO63:AP63"/>
    <mergeCell ref="W64:AD64"/>
    <mergeCell ref="AO64:AP64"/>
    <mergeCell ref="W63:AD63"/>
    <mergeCell ref="AJ63:AN63"/>
    <mergeCell ref="AO66:AP66"/>
    <mergeCell ref="W67:AD67"/>
    <mergeCell ref="AJ67:AN67"/>
    <mergeCell ref="AO67:AP67"/>
    <mergeCell ref="V75:AF75"/>
    <mergeCell ref="AJ75:AK77"/>
    <mergeCell ref="AL75:AN77"/>
    <mergeCell ref="AO75:AP77"/>
    <mergeCell ref="V76:AF76"/>
    <mergeCell ref="V77:AF77"/>
    <mergeCell ref="V74:AF74"/>
    <mergeCell ref="AJ74:AK74"/>
    <mergeCell ref="AL74:AN74"/>
    <mergeCell ref="AO74:AP74"/>
    <mergeCell ref="AO72:AP72"/>
    <mergeCell ref="W68:AD68"/>
    <mergeCell ref="AJ68:AN68"/>
    <mergeCell ref="AO68:AP68"/>
    <mergeCell ref="W69:AD69"/>
    <mergeCell ref="W72:AD72"/>
    <mergeCell ref="AJ72:AN72"/>
    <mergeCell ref="V73:AF73"/>
    <mergeCell ref="AH73:AI77"/>
    <mergeCell ref="A78:AP78"/>
    <mergeCell ref="A19:AP60"/>
    <mergeCell ref="AJ69:AN69"/>
    <mergeCell ref="AO69:AP69"/>
    <mergeCell ref="W70:AD70"/>
    <mergeCell ref="AJ70:AN70"/>
    <mergeCell ref="AO70:AP70"/>
    <mergeCell ref="W71:AD71"/>
    <mergeCell ref="AJ71:AN71"/>
    <mergeCell ref="AO71:AP71"/>
    <mergeCell ref="W66:AD66"/>
    <mergeCell ref="AJ66:AN66"/>
    <mergeCell ref="AJ64:AN64"/>
    <mergeCell ref="A1:AP2"/>
    <mergeCell ref="A4:AP4"/>
    <mergeCell ref="W65:AD65"/>
    <mergeCell ref="AJ65:AN65"/>
    <mergeCell ref="AO65:AP65"/>
    <mergeCell ref="V61:V62"/>
    <mergeCell ref="W61:AP61"/>
    <mergeCell ref="W62:AD62"/>
    <mergeCell ref="AJ62:AN62"/>
    <mergeCell ref="AO62:AP6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39</v>
      </c>
      <c r="B1" s="6" t="s">
        <v>40</v>
      </c>
      <c r="C1" s="6" t="s">
        <v>41</v>
      </c>
      <c r="D1" s="6" t="s">
        <v>42</v>
      </c>
      <c r="E1" s="6" t="s">
        <v>40</v>
      </c>
    </row>
    <row r="2" spans="1:5" ht="12.75">
      <c r="A2" s="6">
        <v>1</v>
      </c>
      <c r="B2" s="6">
        <v>4</v>
      </c>
      <c r="C2" s="6">
        <f>(B2/A2)</f>
        <v>4</v>
      </c>
      <c r="D2" s="6">
        <v>0</v>
      </c>
      <c r="E2" s="6">
        <v>4</v>
      </c>
    </row>
    <row r="3" spans="1:5" ht="12.75">
      <c r="A3" s="6">
        <v>2</v>
      </c>
      <c r="B3" s="6">
        <v>13</v>
      </c>
      <c r="C3" s="6">
        <f>(B3/A3)</f>
        <v>6.5</v>
      </c>
      <c r="D3" s="6">
        <v>0</v>
      </c>
      <c r="E3" s="6">
        <v>9</v>
      </c>
    </row>
    <row r="4" spans="1:5" ht="12.75">
      <c r="A4" s="6">
        <v>3</v>
      </c>
      <c r="B4" s="6">
        <v>23</v>
      </c>
      <c r="C4" s="6">
        <v>7.6</v>
      </c>
      <c r="D4" s="6">
        <v>0</v>
      </c>
      <c r="E4" s="6">
        <v>10</v>
      </c>
    </row>
    <row r="5" spans="1:5" ht="12.75">
      <c r="A5" s="6">
        <v>4</v>
      </c>
      <c r="B5" s="6">
        <v>29</v>
      </c>
      <c r="C5" s="6">
        <f aca="true" t="shared" si="0" ref="C5:C11">(B5/A5)</f>
        <v>7.25</v>
      </c>
      <c r="D5" s="6">
        <v>1</v>
      </c>
      <c r="E5" s="6">
        <v>6</v>
      </c>
    </row>
    <row r="6" spans="1:5" ht="12.75">
      <c r="A6" s="6">
        <v>5</v>
      </c>
      <c r="B6" s="6">
        <v>32</v>
      </c>
      <c r="C6" s="6">
        <f t="shared" si="0"/>
        <v>6.4</v>
      </c>
      <c r="D6" s="6">
        <v>1</v>
      </c>
      <c r="E6" s="6">
        <v>3</v>
      </c>
    </row>
    <row r="7" spans="1:5" ht="12.75">
      <c r="A7" s="6">
        <v>6</v>
      </c>
      <c r="B7" s="6">
        <v>43</v>
      </c>
      <c r="C7" s="6">
        <v>7.16</v>
      </c>
      <c r="D7" s="6">
        <v>1</v>
      </c>
      <c r="E7" s="6">
        <v>11</v>
      </c>
    </row>
    <row r="8" spans="1:5" ht="12.75">
      <c r="A8" s="6">
        <v>7</v>
      </c>
      <c r="B8" s="6">
        <v>59</v>
      </c>
      <c r="C8" s="6">
        <v>8.42</v>
      </c>
      <c r="D8" s="6">
        <v>0</v>
      </c>
      <c r="E8" s="6">
        <v>16</v>
      </c>
    </row>
    <row r="9" spans="1:5" ht="12.75">
      <c r="A9" s="6">
        <v>8</v>
      </c>
      <c r="B9" s="6">
        <v>79</v>
      </c>
      <c r="C9" s="6">
        <v>9.87</v>
      </c>
      <c r="D9" s="6">
        <v>2</v>
      </c>
      <c r="E9" s="6">
        <v>20</v>
      </c>
    </row>
    <row r="10" spans="1:5" ht="12.75">
      <c r="A10" s="6">
        <v>9</v>
      </c>
      <c r="B10" s="6">
        <v>94</v>
      </c>
      <c r="C10" s="6">
        <v>10.44</v>
      </c>
      <c r="D10" s="6">
        <v>0</v>
      </c>
      <c r="E10" s="6">
        <v>15</v>
      </c>
    </row>
    <row r="11" spans="1:5" ht="12.75">
      <c r="A11" s="6">
        <v>10</v>
      </c>
      <c r="B11" s="6">
        <v>96</v>
      </c>
      <c r="C11" s="6">
        <f t="shared" si="0"/>
        <v>9.6</v>
      </c>
      <c r="D11" s="6">
        <v>0</v>
      </c>
      <c r="E11" s="6">
        <v>2</v>
      </c>
    </row>
    <row r="12" spans="1:5" ht="12.75">
      <c r="A12" s="6">
        <v>11</v>
      </c>
      <c r="B12" s="6">
        <v>100</v>
      </c>
      <c r="C12" s="6">
        <v>9.09</v>
      </c>
      <c r="D12" s="6">
        <v>1</v>
      </c>
      <c r="E12" s="6">
        <v>4</v>
      </c>
    </row>
    <row r="13" spans="1:5" ht="12.75">
      <c r="A13" s="6">
        <v>12</v>
      </c>
      <c r="B13" s="6">
        <v>107</v>
      </c>
      <c r="C13" s="6">
        <v>8.9</v>
      </c>
      <c r="D13" s="6">
        <v>0</v>
      </c>
      <c r="E13" s="6">
        <v>7</v>
      </c>
    </row>
    <row r="14" spans="1:5" ht="12.75">
      <c r="A14" s="6">
        <v>13</v>
      </c>
      <c r="B14" s="6">
        <v>113</v>
      </c>
      <c r="C14" s="6">
        <v>8.6</v>
      </c>
      <c r="D14" s="6">
        <v>0</v>
      </c>
      <c r="E14" s="6">
        <v>6</v>
      </c>
    </row>
    <row r="15" spans="1:5" ht="12.75">
      <c r="A15" s="6">
        <v>14</v>
      </c>
      <c r="B15" s="6">
        <v>129</v>
      </c>
      <c r="C15" s="6">
        <v>9.2</v>
      </c>
      <c r="D15" s="6">
        <v>1</v>
      </c>
      <c r="E15" s="6">
        <v>16</v>
      </c>
    </row>
    <row r="16" spans="1:5" ht="12.75">
      <c r="A16" s="6">
        <v>15</v>
      </c>
      <c r="B16" s="6">
        <v>143</v>
      </c>
      <c r="C16" s="6">
        <v>9.4</v>
      </c>
      <c r="D16" s="6">
        <v>1</v>
      </c>
      <c r="E16" s="6">
        <v>14</v>
      </c>
    </row>
    <row r="21" spans="1:5" ht="12.75">
      <c r="A21" s="6" t="s">
        <v>39</v>
      </c>
      <c r="B21" s="6" t="s">
        <v>40</v>
      </c>
      <c r="C21" s="6" t="s">
        <v>41</v>
      </c>
      <c r="D21" s="6" t="s">
        <v>42</v>
      </c>
      <c r="E21" s="6" t="s">
        <v>40</v>
      </c>
    </row>
    <row r="22" spans="1:5" ht="12.75">
      <c r="A22" s="6">
        <v>1</v>
      </c>
      <c r="B22" s="6">
        <v>7</v>
      </c>
      <c r="C22" s="6">
        <f>(B22/A22)</f>
        <v>7</v>
      </c>
      <c r="D22" s="6">
        <v>0</v>
      </c>
      <c r="E22" s="6">
        <v>7</v>
      </c>
    </row>
    <row r="23" spans="1:5" ht="12.75">
      <c r="A23" s="6">
        <v>2</v>
      </c>
      <c r="B23" s="6">
        <v>10</v>
      </c>
      <c r="C23" s="6">
        <f>(B23/A23)</f>
        <v>5</v>
      </c>
      <c r="D23" s="6">
        <v>0</v>
      </c>
      <c r="E23" s="6">
        <v>3</v>
      </c>
    </row>
    <row r="24" spans="1:5" ht="12.75">
      <c r="A24" s="6">
        <v>3</v>
      </c>
      <c r="B24" s="6">
        <v>12</v>
      </c>
      <c r="C24" s="6">
        <f>(B24/A24)</f>
        <v>4</v>
      </c>
      <c r="D24" s="6">
        <v>0</v>
      </c>
      <c r="E24" s="6">
        <v>2</v>
      </c>
    </row>
    <row r="25" spans="1:5" ht="12.75">
      <c r="A25" s="6">
        <v>4</v>
      </c>
      <c r="B25" s="6">
        <v>20</v>
      </c>
      <c r="C25" s="6">
        <f>(B25/A25)</f>
        <v>5</v>
      </c>
      <c r="D25" s="6">
        <v>1</v>
      </c>
      <c r="E25" s="6">
        <v>8</v>
      </c>
    </row>
    <row r="26" spans="1:5" ht="12.75">
      <c r="A26" s="6">
        <v>5</v>
      </c>
      <c r="B26" s="6">
        <v>31</v>
      </c>
      <c r="C26" s="6">
        <f>(B26/A26)</f>
        <v>6.2</v>
      </c>
      <c r="D26" s="6">
        <v>1</v>
      </c>
      <c r="E26" s="6">
        <v>11</v>
      </c>
    </row>
    <row r="27" spans="1:5" ht="12.75">
      <c r="A27" s="6">
        <v>6</v>
      </c>
      <c r="B27" s="6">
        <v>38</v>
      </c>
      <c r="C27" s="6">
        <v>6.3</v>
      </c>
      <c r="D27" s="6">
        <v>1</v>
      </c>
      <c r="E27" s="6">
        <v>7</v>
      </c>
    </row>
    <row r="28" spans="1:5" ht="12.75">
      <c r="A28" s="6">
        <v>7</v>
      </c>
      <c r="B28" s="6">
        <v>40</v>
      </c>
      <c r="C28" s="6">
        <v>5.7</v>
      </c>
      <c r="D28" s="6">
        <v>0</v>
      </c>
      <c r="E28" s="6">
        <v>2</v>
      </c>
    </row>
    <row r="29" spans="1:5" ht="12.75">
      <c r="A29" s="6">
        <v>8</v>
      </c>
      <c r="B29" s="6">
        <v>43</v>
      </c>
      <c r="C29" s="6">
        <v>5.3</v>
      </c>
      <c r="D29" s="6">
        <v>2</v>
      </c>
      <c r="E29" s="6">
        <v>3</v>
      </c>
    </row>
    <row r="30" spans="1:5" ht="12.75">
      <c r="A30" s="6">
        <v>9</v>
      </c>
      <c r="B30" s="6">
        <v>47</v>
      </c>
      <c r="C30" s="6">
        <v>5.2</v>
      </c>
      <c r="D30" s="6">
        <v>0</v>
      </c>
      <c r="E30" s="6">
        <v>4</v>
      </c>
    </row>
    <row r="31" spans="1:5" ht="12.75">
      <c r="A31" s="6">
        <v>10</v>
      </c>
      <c r="B31" s="6">
        <v>51</v>
      </c>
      <c r="C31" s="6">
        <f>(B31/A31)</f>
        <v>5.1</v>
      </c>
      <c r="D31" s="6">
        <v>0</v>
      </c>
      <c r="E31" s="6">
        <v>4</v>
      </c>
    </row>
    <row r="32" spans="1:5" ht="12.75">
      <c r="A32" s="6">
        <v>11</v>
      </c>
      <c r="B32" s="6">
        <v>67</v>
      </c>
      <c r="C32" s="6">
        <v>6.09</v>
      </c>
      <c r="D32" s="6">
        <v>1</v>
      </c>
      <c r="E32" s="6">
        <v>16</v>
      </c>
    </row>
    <row r="33" spans="1:5" ht="12.75">
      <c r="A33" s="6">
        <v>12</v>
      </c>
      <c r="B33" s="6">
        <v>77</v>
      </c>
      <c r="C33" s="6">
        <v>6.41</v>
      </c>
      <c r="D33" s="6">
        <v>0</v>
      </c>
      <c r="E33" s="6">
        <v>10</v>
      </c>
    </row>
    <row r="34" spans="1:5" ht="12.75">
      <c r="A34" s="6">
        <v>13</v>
      </c>
      <c r="B34" s="6">
        <v>85</v>
      </c>
      <c r="C34" s="6">
        <v>6.5</v>
      </c>
      <c r="D34" s="6">
        <v>0</v>
      </c>
      <c r="E34" s="6">
        <v>8</v>
      </c>
    </row>
    <row r="35" spans="1:5" ht="12.75">
      <c r="A35" s="6">
        <v>14</v>
      </c>
      <c r="E35" s="6"/>
    </row>
    <row r="36" spans="1:5" ht="12.75">
      <c r="A36" s="6">
        <v>15</v>
      </c>
      <c r="E36" s="6"/>
    </row>
    <row r="51" spans="1:12" ht="12.75">
      <c r="A51" s="6" t="s">
        <v>39</v>
      </c>
      <c r="B51" s="6" t="s">
        <v>80</v>
      </c>
      <c r="C51" s="6" t="s">
        <v>81</v>
      </c>
      <c r="D51" s="6" t="s">
        <v>82</v>
      </c>
      <c r="E51" s="6" t="s">
        <v>83</v>
      </c>
      <c r="F51" s="6" t="s">
        <v>39</v>
      </c>
      <c r="K51" s="6"/>
      <c r="L51" s="6"/>
    </row>
    <row r="52" spans="1:12" ht="12.75">
      <c r="A52" s="6">
        <v>1</v>
      </c>
      <c r="B52" s="6">
        <v>4</v>
      </c>
      <c r="C52" s="6">
        <v>7</v>
      </c>
      <c r="D52" s="6">
        <f>(B2/A2)</f>
        <v>4</v>
      </c>
      <c r="E52" s="6">
        <f>(B22/A22)</f>
        <v>7</v>
      </c>
      <c r="F52" s="6">
        <v>1</v>
      </c>
      <c r="K52" s="6"/>
      <c r="L52" s="6"/>
    </row>
    <row r="53" spans="1:12" ht="12.75">
      <c r="A53" s="6">
        <v>2</v>
      </c>
      <c r="B53" s="6">
        <v>9</v>
      </c>
      <c r="C53" s="6">
        <v>3</v>
      </c>
      <c r="D53" s="6">
        <f>(B3/A3)</f>
        <v>6.5</v>
      </c>
      <c r="E53" s="6">
        <f>(B23/A23)</f>
        <v>5</v>
      </c>
      <c r="F53" s="6">
        <v>2</v>
      </c>
      <c r="K53" s="6"/>
      <c r="L53" s="6"/>
    </row>
    <row r="54" spans="1:12" ht="12.75">
      <c r="A54" s="6">
        <v>3</v>
      </c>
      <c r="B54" s="6">
        <v>10</v>
      </c>
      <c r="C54" s="6">
        <v>2</v>
      </c>
      <c r="D54" s="6">
        <v>7.6</v>
      </c>
      <c r="E54" s="6">
        <f>(B24/A24)</f>
        <v>4</v>
      </c>
      <c r="F54" s="6">
        <v>3</v>
      </c>
      <c r="K54" s="6"/>
      <c r="L54" s="6"/>
    </row>
    <row r="55" spans="1:12" ht="12.75">
      <c r="A55" s="6">
        <v>4</v>
      </c>
      <c r="B55" s="6">
        <v>6</v>
      </c>
      <c r="C55" s="6">
        <v>8</v>
      </c>
      <c r="D55" s="6">
        <f aca="true" t="shared" si="1" ref="D55:D61">(B5/A5)</f>
        <v>7.25</v>
      </c>
      <c r="E55" s="6">
        <f aca="true" t="shared" si="2" ref="E55:E61">(B25/A25)</f>
        <v>5</v>
      </c>
      <c r="F55" s="6">
        <v>4</v>
      </c>
      <c r="K55" s="6"/>
      <c r="L55" s="6"/>
    </row>
    <row r="56" spans="1:12" ht="12.75">
      <c r="A56" s="6">
        <v>5</v>
      </c>
      <c r="B56" s="6">
        <v>3</v>
      </c>
      <c r="C56" s="6">
        <v>11</v>
      </c>
      <c r="D56" s="6">
        <f t="shared" si="1"/>
        <v>6.4</v>
      </c>
      <c r="E56" s="6">
        <f t="shared" si="2"/>
        <v>6.2</v>
      </c>
      <c r="F56" s="6">
        <v>5</v>
      </c>
      <c r="K56" s="6"/>
      <c r="L56" s="6"/>
    </row>
    <row r="57" spans="1:12" ht="12.75">
      <c r="A57" s="6">
        <v>6</v>
      </c>
      <c r="B57" s="6">
        <v>11</v>
      </c>
      <c r="C57" s="6">
        <v>7</v>
      </c>
      <c r="D57" s="6">
        <v>7.16</v>
      </c>
      <c r="E57" s="6">
        <v>6.3</v>
      </c>
      <c r="F57" s="6">
        <v>6</v>
      </c>
      <c r="K57" s="6"/>
      <c r="L57" s="6"/>
    </row>
    <row r="58" spans="1:12" ht="12.75">
      <c r="A58" s="6">
        <v>7</v>
      </c>
      <c r="B58" s="6">
        <v>16</v>
      </c>
      <c r="C58" s="6">
        <v>2</v>
      </c>
      <c r="D58" s="6">
        <v>8.4</v>
      </c>
      <c r="E58" s="6">
        <v>5.7</v>
      </c>
      <c r="F58" s="6">
        <v>7</v>
      </c>
      <c r="K58" s="6"/>
      <c r="L58" s="6"/>
    </row>
    <row r="59" spans="1:12" ht="12.75">
      <c r="A59" s="6">
        <v>8</v>
      </c>
      <c r="B59" s="6">
        <v>20</v>
      </c>
      <c r="C59" s="6">
        <v>3</v>
      </c>
      <c r="D59" s="6">
        <v>9.8</v>
      </c>
      <c r="E59" s="6">
        <v>5.3</v>
      </c>
      <c r="F59" s="6">
        <v>8</v>
      </c>
      <c r="K59" s="6"/>
      <c r="L59" s="6"/>
    </row>
    <row r="60" spans="1:12" ht="12.75">
      <c r="A60" s="6">
        <v>9</v>
      </c>
      <c r="B60" s="6">
        <v>15</v>
      </c>
      <c r="C60" s="6">
        <v>4</v>
      </c>
      <c r="D60" s="6">
        <v>10.4</v>
      </c>
      <c r="E60" s="6">
        <v>5.2</v>
      </c>
      <c r="F60" s="6">
        <v>9</v>
      </c>
      <c r="K60" s="6"/>
      <c r="L60" s="6"/>
    </row>
    <row r="61" spans="1:12" ht="12.75">
      <c r="A61" s="6">
        <v>10</v>
      </c>
      <c r="B61" s="6">
        <v>2</v>
      </c>
      <c r="C61" s="6">
        <v>4</v>
      </c>
      <c r="D61" s="6">
        <f t="shared" si="1"/>
        <v>9.6</v>
      </c>
      <c r="E61" s="6">
        <f t="shared" si="2"/>
        <v>5.1</v>
      </c>
      <c r="F61" s="6">
        <v>10</v>
      </c>
      <c r="K61" s="6"/>
      <c r="L61" s="6"/>
    </row>
    <row r="62" spans="1:12" ht="12.75">
      <c r="A62" s="6">
        <v>11</v>
      </c>
      <c r="B62" s="6">
        <v>4</v>
      </c>
      <c r="C62" s="6">
        <v>16</v>
      </c>
      <c r="D62" s="6">
        <v>9.09</v>
      </c>
      <c r="E62" s="6">
        <v>6.09</v>
      </c>
      <c r="F62" s="6">
        <v>11</v>
      </c>
      <c r="K62" s="6"/>
      <c r="L62" s="6"/>
    </row>
    <row r="63" spans="1:12" ht="12.75">
      <c r="A63" s="6">
        <v>12</v>
      </c>
      <c r="B63" s="6">
        <v>7</v>
      </c>
      <c r="C63" s="6">
        <v>10</v>
      </c>
      <c r="D63" s="6">
        <v>8.9</v>
      </c>
      <c r="E63" s="6">
        <v>6.41</v>
      </c>
      <c r="F63" s="6">
        <v>12</v>
      </c>
      <c r="K63" s="6"/>
      <c r="L63" s="6"/>
    </row>
    <row r="64" spans="1:12" ht="12.75">
      <c r="A64" s="6">
        <v>13</v>
      </c>
      <c r="B64" s="6">
        <v>6</v>
      </c>
      <c r="C64" s="6">
        <v>8</v>
      </c>
      <c r="D64" s="6">
        <v>8.6</v>
      </c>
      <c r="E64" s="6">
        <v>6.53</v>
      </c>
      <c r="F64" s="6">
        <v>13</v>
      </c>
      <c r="K64" s="6"/>
      <c r="L64" s="6"/>
    </row>
    <row r="65" spans="1:12" ht="12.75">
      <c r="A65" s="6">
        <v>14</v>
      </c>
      <c r="B65" s="6">
        <v>16</v>
      </c>
      <c r="D65" s="6">
        <v>9.2</v>
      </c>
      <c r="E65" s="6"/>
      <c r="F65" s="6">
        <v>14</v>
      </c>
      <c r="K65" s="6"/>
      <c r="L65" s="6"/>
    </row>
    <row r="66" spans="1:12" ht="12.75">
      <c r="A66" s="6">
        <v>15</v>
      </c>
      <c r="B66" s="6">
        <v>14</v>
      </c>
      <c r="D66" s="6">
        <v>9.4</v>
      </c>
      <c r="E66" s="6"/>
      <c r="F66" s="6">
        <v>15</v>
      </c>
      <c r="K66" s="6"/>
      <c r="L66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IVRS</cp:lastModifiedBy>
  <cp:lastPrinted>2012-02-12T10:13:45Z</cp:lastPrinted>
  <dcterms:created xsi:type="dcterms:W3CDTF">2011-03-02T15:49:15Z</dcterms:created>
  <dcterms:modified xsi:type="dcterms:W3CDTF">2012-10-09T12:42:06Z</dcterms:modified>
  <cp:category/>
  <cp:version/>
  <cp:contentType/>
  <cp:contentStatus/>
</cp:coreProperties>
</file>